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E6" i="7"/>
  <c r="F7"/>
  <c r="E7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5" i="7"/>
  <c r="E5"/>
</calcChain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<sst xmlns="http://schemas.openxmlformats.org/spreadsheetml/2006/main" count="113" uniqueCount="91">
  <si>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</si>
  <si>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</si>
  <si>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</si>
  <si>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</si>
  <si>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</si>
  <si>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</si>
  <si>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</si>
  <si>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</si>
  <si>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</si>
  <si>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</si>
  <si>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</si>
  <si>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</si>
  <si>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</si>
  <si>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</si>
  <si>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</si>
  <si>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</si>
  <si>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</si>
  <si>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</si>
  <si>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</si>
  <si>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</si>
  <si>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</si>
  <si>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</si>
  <si>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</si>
  <si>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</si>
  <si>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</si>
  <si>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</si>
  <si>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</si>
  <si>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</si>
  <si>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</si>
  <si>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</si>
  <si>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</si>
  <si>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</si>
  <si>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</si>
  <si>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</si>
  <si>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</si>
  <si>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</si>
  <si>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</si>
  <si>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</si>
  <si>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</si>
  <si>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</si>
  <si>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</si>
  <si>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</si>
  <si>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</si>
  <si>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</si>
  <si>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</si>
  <si>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</si>
  <si>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</si>
  <si>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</si>
  <si>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</si>
  <si>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</si>
  <si>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</si>
  <si>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</si>
  <si>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</si>
  <si>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</si>
  <si>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</si>
  <si>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</si>
  <si>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</si>
  <si>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</si>
  <si>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</si>
  <si>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</si>
  <si>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</si>
  <si>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</si>
  <si>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</si>
  <si>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</si>
  <si>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</si>
  <si>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</si>
  <si>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</si>
  <si>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</si>
  <si>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</si>
  <si>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</si>
  <si>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</si>
  <si>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</si>
  <si>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</si>
  <si>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</si>
  <si>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</si>
  <si>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</si>
  <si>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</si>
  <si>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</si>
  <si>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</si>
  <si>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</si>
  <si>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</si>
  <si>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</si>
  <si>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</si>
  <si>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</si>
  <si>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</si>
  <si>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</si>
  <si>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</si>
  <si>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</si>
  <si>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О.Р. Ференс-Піжук</t>
  </si>
  <si>
    <t>В.О. Лозинський</t>
  </si>
  <si>
    <t>3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</si>
</sst>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>
      <c r="H16" s="152"/>
      <c r="I16" s="152"/>
      <c r="J16" s="152"/>
    </row>
    <row r="18" spans="1:10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>
      <c r="A23" s="166" t="s">
        <v>71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&amp;LFCAC8D82&amp;C&amp;L81A5B5EB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 t="shared" ref="E5:E26" si="0">SUM(F5:I5)</f>
        <v>1</v>
      </c>
      <c r="F5" s="100"/>
      <c r="G5" s="100"/>
      <c r="H5" s="100">
        <v>1</v>
      </c>
      <c r="I5" s="100"/>
      <c r="J5" s="4"/>
    </row>
    <row r="6" spans="1:10" ht="51" customHeight="1">
      <c r="A6" s="116">
        <v>2</v>
      </c>
      <c r="B6" s="178" t="s">
        <v>73</v>
      </c>
      <c r="C6" s="179"/>
      <c r="D6" s="180"/>
      <c r="E6" s="99">
        <f t="shared" si="0"/>
        <v>1</v>
      </c>
      <c r="F6" s="117"/>
      <c r="G6" s="117"/>
      <c r="H6" s="117">
        <v>1</v>
      </c>
      <c r="I6" s="117"/>
    </row>
    <row r="7" spans="1:10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5"/>
      <c r="C9" s="174" t="s">
        <v>44</v>
      </c>
      <c r="D9" s="175"/>
      <c r="E9" s="99">
        <f t="shared" si="0"/>
        <v>1</v>
      </c>
      <c r="F9" s="117"/>
      <c r="G9" s="117"/>
      <c r="H9" s="117">
        <v>1</v>
      </c>
      <c r="I9" s="117"/>
    </row>
    <row r="10" spans="1:10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3" t="s">
        <v>74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3" t="s">
        <v>75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3" t="s">
        <v>76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4" t="s">
        <v>77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6" t="s">
        <v>78</v>
      </c>
      <c r="C15" s="197"/>
      <c r="D15" s="198"/>
      <c r="E15" s="99">
        <f t="shared" si="0"/>
        <v>1</v>
      </c>
      <c r="F15" s="117"/>
      <c r="G15" s="117"/>
      <c r="H15" s="117">
        <v>1</v>
      </c>
      <c r="I15" s="117"/>
    </row>
    <row r="16" spans="1:10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0"/>
      <c r="C17" s="174" t="s">
        <v>14</v>
      </c>
      <c r="D17" s="175"/>
      <c r="E17" s="99">
        <f t="shared" si="0"/>
        <v>1</v>
      </c>
      <c r="F17" s="117"/>
      <c r="G17" s="117"/>
      <c r="H17" s="117">
        <v>1</v>
      </c>
      <c r="I17" s="117"/>
    </row>
    <row r="18" spans="1:13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1" t="s">
        <v>79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4" t="s">
        <v>80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78" t="s">
        <v>81</v>
      </c>
      <c r="C24" s="179"/>
      <c r="D24" s="180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Нововолинський міський суд Волинської області, Початок періоду: 01.01.2018, Кінець періоду: 31.12.2018&amp;L81A5B5EB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D26" sqref="D2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82</v>
      </c>
      <c r="C5" s="214"/>
      <c r="D5" s="214"/>
      <c r="E5" s="91">
        <f t="shared" ref="E5:E24" si="0">SUM(F5:I5)</f>
        <v>1</v>
      </c>
      <c r="F5" s="92">
        <f>SUM(F7,F21,F22,F23)</f>
        <v>0</v>
      </c>
      <c r="G5" s="92">
        <f>SUM(G7,G21,G22,G23)</f>
        <v>0</v>
      </c>
      <c r="H5" s="92">
        <f>SUM(H7,H21,H22,H23)</f>
        <v>1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83</v>
      </c>
      <c r="C7" s="221"/>
      <c r="D7" s="222"/>
      <c r="E7" s="91">
        <f t="shared" si="0"/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1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1</v>
      </c>
      <c r="F14" s="93"/>
      <c r="G14" s="93"/>
      <c r="H14" s="93">
        <v>1</v>
      </c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6" t="s">
        <v>84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Нововолинський міський суд Волинської області, Початок періоду: 01.01.2018, Кінець періоду: 31.12.2018&amp;L81A5B5EB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>
      <selection activeCell="E22" sqref="E22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87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88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89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32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0" t="s">
        <v>32</v>
      </c>
      <c r="F19" s="230"/>
      <c r="G19" s="87"/>
      <c r="H19" s="87"/>
      <c r="I19" s="88" t="s">
        <v>90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Нововолинський міський суд Волинської області, Початок періоду: 01.01.2018, Кінець періоду: 31.12.2018&amp;L81A5B5EB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LOZYNSKYI</cp:lastModifiedBy>
  <cp:lastPrinted>2017-05-31T12:33:14Z</cp:lastPrinted>
  <dcterms:created xsi:type="dcterms:W3CDTF">2015-09-09T11:46:15Z</dcterms:created>
  <dcterms:modified xsi:type="dcterms:W3CDTF">2019-02-08T13:07:26Z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81A5B5EB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3.22.1.2007</vt:lpwstr>
  </property>
</Properties>
</file>