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<sst xmlns="http://schemas.openxmlformats.org/spreadsheetml/2006/main" count="4547" uniqueCount="2368">
  <si>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</si>
  <si>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</si>
  <si>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</si>
  <si>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</si>
  <si>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</si>
  <si>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</si>
  <si>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</si>
  <si>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</si>
  <si>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</si>
  <si>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</si>
  <si>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</si>
  <si>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</si>
  <si>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</si>
  <si>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</si>
  <si>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</si>
  <si>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</si>
  <si>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</si>
  <si>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</si>
  <si>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</si>
  <si>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</si>
  <si>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</si>
  <si>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</si>
  <si>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</si>
  <si>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</si>
  <si>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</si>
  <si>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</si>
  <si>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</si>
  <si>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</si>
  <si>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</si>
  <si>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</si>
  <si>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</si>
  <si>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</si>
  <si>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</si>
  <si>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</si>
  <si>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</si>
  <si>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</si>
  <si>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</si>
  <si>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</si>
  <si>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</si>
  <si>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</si>
  <si>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</si>
  <si>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</si>
  <si>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</si>
  <si>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</si>
  <si>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</si>
  <si>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</si>
  <si>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</si>
  <si>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</si>
  <si>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</si>
  <si>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</si>
  <si>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</si>
  <si>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</si>
  <si>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</si>
  <si>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</si>
  <si>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</si>
  <si>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</si>
  <si>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</si>
  <si>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</si>
  <si>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</si>
  <si>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</si>
  <si>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</si>
  <si>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</si>
  <si>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</si>
  <si>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</si>
  <si>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</si>
  <si>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</si>
  <si>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</si>
  <si>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</si>
  <si>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</si>
  <si>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</si>
  <si>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</si>
  <si>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</si>
  <si>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</si>
  <si>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</si>
  <si>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</si>
  <si>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</si>
  <si>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</si>
  <si>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</si>
  <si>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</si>
  <si>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</si>
  <si>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</si>
  <si>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</si>
  <si>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</si>
  <si>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</si>
  <si>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</si>
  <si>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</si>
  <si>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</si>
  <si>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</si>
  <si>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</si>
  <si>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</si>
  <si>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</si>
  <si>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</si>
  <si>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</si>
  <si>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</si>
  <si>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</si>
  <si>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</si>
  <si>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</si>
  <si>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</si>
  <si>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</si>
  <si>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</si>
  <si>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</si>
  <si>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</si>
  <si>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</si>
  <si>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</si>
  <si>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</si>
  <si>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</si>
  <si>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</si>
  <si>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</si>
  <si>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</si>
  <si>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</si>
  <si>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</si>
  <si>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</si>
  <si>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</si>
  <si>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</si>
  <si>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</si>
  <si>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</si>
  <si>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</si>
  <si>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</si>
  <si>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</si>
  <si>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</si>
  <si>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</si>
  <si>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</si>
  <si>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</si>
  <si>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</si>
  <si>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</si>
  <si>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</si>
  <si>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</si>
  <si>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</si>
  <si>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</si>
  <si>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</si>
  <si>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</si>
  <si>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</si>
  <si>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</si>
  <si>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</si>
  <si>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</si>
  <si>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</si>
  <si>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</si>
  <si>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</si>
  <si>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</si>
  <si>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</si>
  <si>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</si>
  <si>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</si>
  <si>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</si>
  <si>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</si>
  <si>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</si>
  <si>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</si>
  <si>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</si>
  <si>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</si>
  <si>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</si>
  <si>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</si>
  <si>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</si>
  <si>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</si>
  <si>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</si>
  <si>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</si>
  <si>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</si>
  <si>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</si>
  <si>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</si>
  <si>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</si>
  <si>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</si>
  <si>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</si>
  <si>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</si>
  <si>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</si>
  <si>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</si>
  <si>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</si>
  <si>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</si>
  <si>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</si>
  <si>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</si>
  <si>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</si>
  <si>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</si>
  <si>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</si>
  <si>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</si>
  <si>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</si>
  <si>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</si>
  <si>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</si>
  <si>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</si>
  <si>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</si>
  <si>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</si>
  <si>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</si>
  <si>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</si>
  <si>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</si>
  <si>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</si>
  <si>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</si>
  <si>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</si>
  <si>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</si>
  <si>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</si>
  <si>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</si>
  <si>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</si>
  <si>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</si>
  <si>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</si>
  <si>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</si>
  <si>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</si>
  <si>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</si>
  <si>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</si>
  <si>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</si>
  <si>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</si>
  <si>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</si>
  <si>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</si>
  <si>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</si>
  <si>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</si>
  <si>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</si>
  <si>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</si>
  <si>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</si>
  <si>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</si>
  <si>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</si>
  <si>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</si>
  <si>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</si>
  <si>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</si>
  <si>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</si>
  <si>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</si>
  <si>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</si>
  <si>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</si>
  <si>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</si>
  <si>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</si>
  <si>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</si>
  <si>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</si>
  <si>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</si>
  <si>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</si>
  <si>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</si>
  <si>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</si>
  <si>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</si>
  <si>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</si>
  <si>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</si>
  <si>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</si>
  <si>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</si>
  <si>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</si>
  <si>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</si>
  <si>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</si>
  <si>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</si>
  <si>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</si>
  <si>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</si>
  <si>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</si>
  <si>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</si>
  <si>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</si>
  <si>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</si>
  <si>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</si>
  <si>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</si>
  <si>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</si>
  <si>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</si>
  <si>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</si>
  <si>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</si>
  <si>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</si>
  <si>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</si>
  <si>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</si>
  <si>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</si>
  <si>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</si>
  <si>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</si>
  <si>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</si>
  <si>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</si>
  <si>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</si>
  <si>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</si>
  <si>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</si>
  <si>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</si>
  <si>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</si>
  <si>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</si>
  <si>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</si>
  <si>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</si>
  <si>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</si>
  <si>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</si>
  <si>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</si>
  <si>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</si>
  <si>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</si>
  <si>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</si>
  <si>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</si>
  <si>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</si>
  <si>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</si>
  <si>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</si>
  <si>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</si>
  <si>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</si>
  <si>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</si>
  <si>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</si>
  <si>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</si>
  <si>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</si>
  <si>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</si>
  <si>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</si>
  <si>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</si>
  <si>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</si>
  <si>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</si>
  <si>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</si>
  <si>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</si>
  <si>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</si>
  <si>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</si>
  <si>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</si>
  <si>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</si>
  <si>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</si>
  <si>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</si>
  <si>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</si>
  <si>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</si>
  <si>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</si>
  <si>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</si>
  <si>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</si>
  <si>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</si>
  <si>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</si>
  <si>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</si>
  <si>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</si>
  <si>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</si>
  <si>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</si>
  <si>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</si>
  <si>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</si>
  <si>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</si>
  <si>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</si>
  <si>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</si>
  <si>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</si>
  <si>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</si>
  <si>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</si>
  <si>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</si>
  <si>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</si>
  <si>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</si>
  <si>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</si>
  <si>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</si>
  <si>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</si>
  <si>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</si>
  <si>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</si>
  <si>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</si>
  <si>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</si>
  <si>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</si>
  <si>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</si>
  <si>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</si>
  <si>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</si>
  <si>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</si>
  <si>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</si>
  <si>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</si>
  <si>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</si>
  <si>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</si>
  <si>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</si>
  <si>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</si>
  <si>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</si>
  <si>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</si>
  <si>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</si>
  <si>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</si>
  <si>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</si>
  <si>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</si>
  <si>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</si>
  <si>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</si>
  <si>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</si>
  <si>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</si>
  <si>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</si>
  <si>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</si>
  <si>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</si>
  <si>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</si>
  <si>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</si>
  <si>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</si>
  <si>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</si>
  <si>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</si>
  <si>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</si>
  <si>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</si>
  <si>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</si>
  <si>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</si>
  <si>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</si>
  <si>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</si>
  <si>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</si>
  <si>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</si>
  <si>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</si>
  <si>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</si>
  <si>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</si>
  <si>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</si>
  <si>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</si>
  <si>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</si>
  <si>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</si>
  <si>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</si>
  <si>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</si>
  <si>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</si>
  <si>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</si>
  <si>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</si>
  <si>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</si>
  <si>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</si>
  <si>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</si>
  <si>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</si>
  <si>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</si>
  <si>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</si>
  <si>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</si>
  <si>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</si>
  <si>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</si>
  <si>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</si>
  <si>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</si>
  <si>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</si>
  <si>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</si>
  <si>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</si>
  <si>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</si>
  <si>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</si>
  <si>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</si>
  <si>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</si>
  <si>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</si>
  <si>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</si>
  <si>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</si>
  <si>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</si>
  <si>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</si>
  <si>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</si>
  <si>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</si>
  <si>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</si>
  <si>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</si>
  <si>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</si>
  <si>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</si>
  <si>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</si>
  <si>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</si>
  <si>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</si>
  <si>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</si>
  <si>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</si>
  <si>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</si>
  <si>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</si>
  <si>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</si>
  <si>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</si>
  <si>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</si>
  <si>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</si>
  <si>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</si>
  <si>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</si>
  <si>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</si>
  <si>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</si>
  <si>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</si>
  <si>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</si>
  <si>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</si>
  <si>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</si>
  <si>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</si>
  <si>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</si>
  <si>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</si>
  <si>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</si>
  <si>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</si>
  <si>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</si>
  <si>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</si>
  <si>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</si>
  <si>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</si>
  <si>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</si>
  <si>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</si>
  <si>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</si>
  <si>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</si>
  <si>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</si>
  <si>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</si>
  <si>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</si>
  <si>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</si>
  <si>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</si>
  <si>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</si>
  <si>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</si>
  <si>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</si>
  <si>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</si>
  <si>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</si>
  <si>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</si>
  <si>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</si>
  <si>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</si>
  <si>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</si>
  <si>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</si>
  <si>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</si>
  <si>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</si>
  <si>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</si>
  <si>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</si>
  <si>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</si>
  <si>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</si>
  <si>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</si>
  <si>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</si>
  <si>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</si>
  <si>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</si>
  <si>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</si>
  <si>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</si>
  <si>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</si>
  <si>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</si>
  <si>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</si>
  <si>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</si>
  <si>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</si>
  <si>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</si>
  <si>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</si>
  <si>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</si>
  <si>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</si>
  <si>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</si>
  <si>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</si>
  <si>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</si>
  <si>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</si>
  <si>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</si>
  <si>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</si>
  <si>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</si>
  <si>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</si>
  <si>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</si>
  <si>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</si>
  <si>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</si>
  <si>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</si>
  <si>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</si>
  <si>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</si>
  <si>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</si>
  <si>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</si>
  <si>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</si>
  <si>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</si>
  <si>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</si>
  <si>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</si>
  <si>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</si>
  <si>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</si>
  <si>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</si>
  <si>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</si>
  <si>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</si>
  <si>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</si>
  <si>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</si>
  <si>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</si>
  <si>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</si>
  <si>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</si>
  <si>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</si>
  <si>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</si>
  <si>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</si>
  <si>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</si>
  <si>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</si>
  <si>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</si>
  <si>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</si>
  <si>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</si>
  <si>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</si>
  <si>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</si>
  <si>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</si>
  <si>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</si>
  <si>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</si>
  <si>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</si>
  <si>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</si>
  <si>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</si>
  <si>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</si>
  <si>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</si>
  <si>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</si>
  <si>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</si>
  <si>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</si>
  <si>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</si>
  <si>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</si>
  <si>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</si>
  <si>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</si>
  <si>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</si>
  <si>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</si>
  <si>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</si>
  <si>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</si>
  <si>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</si>
  <si>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</si>
  <si>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</si>
  <si>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</si>
  <si>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</si>
  <si>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</si>
  <si>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</si>
  <si>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</si>
  <si>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</si>
  <si>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</si>
  <si>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</si>
  <si>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</si>
  <si>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</si>
  <si>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</si>
  <si>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</si>
  <si>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</si>
  <si>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</si>
  <si>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</si>
  <si>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</si>
  <si>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</si>
  <si>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</si>
  <si>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</si>
  <si>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</si>
  <si>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</si>
  <si>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</si>
  <si>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</si>
  <si>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</si>
  <si>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</si>
  <si>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</si>
  <si>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</si>
  <si>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</si>
  <si>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</si>
  <si>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</si>
  <si>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</si>
  <si>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</si>
  <si>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</si>
  <si>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</si>
  <si>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</si>
  <si>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</si>
  <si>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</si>
  <si>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</si>
  <si>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</si>
  <si>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</si>
  <si>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</si>
  <si>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</si>
  <si>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</si>
  <si>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</si>
  <si>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</si>
  <si>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</si>
  <si>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</si>
  <si>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</si>
  <si>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</si>
  <si>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</si>
  <si>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</si>
  <si>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</si>
  <si>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</si>
  <si>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</si>
  <si>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</si>
  <si>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</si>
  <si>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</si>
  <si>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</si>
  <si>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</si>
  <si>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</si>
  <si>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</si>
  <si>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</si>
  <si>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</si>
  <si>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</si>
  <si>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</si>
  <si>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</si>
  <si>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</si>
  <si>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</si>
  <si>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</si>
  <si>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</si>
  <si>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</si>
  <si>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</si>
  <si>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</si>
  <si>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</si>
  <si>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</si>
  <si>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</si>
  <si>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</si>
  <si>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</si>
  <si>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</si>
  <si>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</si>
  <si>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</si>
  <si>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</si>
  <si>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</si>
  <si>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</si>
  <si>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</si>
  <si>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</si>
  <si>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</si>
  <si>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</si>
  <si>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</si>
  <si>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</si>
  <si>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</si>
  <si>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</si>
  <si>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</si>
  <si>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</si>
  <si>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</si>
  <si>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</si>
  <si>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</si>
  <si>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</si>
  <si>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</si>
  <si>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</si>
  <si>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</si>
  <si>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</si>
  <si>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</si>
  <si>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</si>
  <si>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</si>
  <si>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</si>
  <si>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</si>
  <si>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</si>
  <si>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</si>
  <si>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</si>
  <si>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</si>
  <si>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</si>
  <si>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</si>
  <si>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</si>
  <si>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</si>
  <si>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</si>
  <si>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</si>
  <si>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</si>
  <si>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</si>
  <si>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</si>
  <si>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</si>
  <si>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</si>
  <si>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</si>
  <si>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</si>
  <si>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</si>
  <si>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</si>
  <si>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</si>
  <si>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</si>
  <si>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</si>
  <si>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</si>
  <si>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</si>
  <si>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</si>
  <si>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</si>
  <si>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</si>
  <si>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</si>
  <si>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</si>
  <si>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</si>
  <si>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</si>
  <si>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</si>
  <si>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</si>
  <si>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</si>
  <si>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</si>
  <si>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</si>
  <si>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</si>
  <si>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</si>
  <si>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</si>
  <si>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</si>
  <si>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</si>
  <si>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</si>
  <si>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</si>
  <si>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</si>
  <si>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</si>
  <si>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</si>
  <si>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</si>
  <si>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</si>
  <si>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</si>
  <si>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</si>
  <si>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</si>
  <si>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</si>
  <si>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</si>
  <si>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</si>
  <si>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</si>
  <si>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</si>
  <si>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</si>
  <si>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</si>
  <si>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</si>
  <si>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</si>
  <si>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</si>
  <si>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</si>
  <si>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</si>
  <si>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</si>
  <si>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</si>
  <si>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</si>
  <si>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</si>
  <si>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</si>
  <si>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</si>
  <si>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</si>
  <si>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</si>
  <si>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</si>
  <si>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</si>
  <si>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</si>
  <si>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</si>
  <si>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</si>
  <si>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</si>
  <si>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</si>
  <si>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</si>
  <si>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</si>
  <si>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</si>
  <si>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</si>
  <si>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</si>
  <si>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</si>
  <si>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</si>
  <si>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</si>
  <si>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</si>
  <si>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</si>
  <si>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</si>
  <si>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</si>
  <si>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</si>
  <si>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</si>
  <si>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</si>
  <si>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</si>
  <si>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</si>
  <si>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</si>
  <si>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</si>
  <si>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</si>
  <si>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</si>
  <si>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</si>
  <si>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</si>
  <si>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</si>
  <si>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</si>
  <si>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</si>
  <si>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</si>
  <si>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</si>
  <si>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</si>
  <si>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</si>
  <si>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</si>
  <si>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</si>
  <si>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</si>
  <si>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</si>
  <si>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</si>
  <si>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</si>
  <si>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</si>
  <si>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</si>
  <si>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</si>
  <si>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</si>
  <si>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</si>
  <si>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</si>
  <si>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</si>
  <si>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</si>
  <si>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</si>
  <si>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</si>
  <si>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</si>
  <si>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</si>
  <si>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</si>
  <si>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</si>
  <si>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</si>
  <si>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</si>
  <si>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</si>
  <si>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</si>
  <si>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</si>
  <si>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</si>
  <si>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</si>
  <si>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</si>
  <si>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</si>
  <si>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</si>
  <si>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</si>
  <si>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</si>
  <si>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</si>
  <si>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</si>
  <si>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</si>
  <si>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</si>
  <si>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</si>
  <si>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</si>
  <si>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</si>
  <si>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</si>
  <si>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</si>
  <si>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</si>
  <si>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</si>
  <si>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</si>
  <si>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</si>
  <si>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</si>
  <si>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</si>
  <si>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</si>
  <si>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</si>
  <si>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</si>
  <si>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</si>
  <si>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</si>
  <si>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</si>
  <si>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</si>
  <si>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</si>
  <si>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</si>
  <si>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</si>
  <si>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</si>
  <si>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</si>
  <si>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</si>
  <si>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</si>
  <si>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</si>
  <si>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</si>
  <si>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</si>
  <si>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</si>
  <si>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</si>
  <si>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</si>
  <si>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</si>
  <si>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</si>
  <si>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</si>
  <si>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</si>
  <si>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</si>
  <si>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</si>
  <si>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</si>
  <si>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</si>
  <si>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</si>
  <si>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</si>
  <si>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</si>
  <si>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</si>
  <si>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</si>
  <si>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</si>
  <si>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</si>
  <si>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</si>
  <si>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</si>
  <si>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</si>
  <si>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</si>
  <si>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</si>
  <si>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</si>
  <si>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</si>
  <si>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</si>
  <si>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</si>
  <si>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</si>
  <si>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</si>
  <si>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</si>
  <si>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</si>
  <si>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</si>
  <si>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</si>
  <si>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</si>
  <si>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</si>
  <si>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</si>
  <si>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</si>
  <si>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</si>
  <si>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</si>
  <si>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</si>
  <si>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</si>
  <si>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</si>
  <si>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</si>
  <si>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</si>
  <si>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</si>
  <si>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</si>
  <si>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</si>
  <si>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</si>
  <si>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</si>
  <si>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</si>
  <si>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</si>
  <si>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</si>
  <si>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</si>
  <si>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</si>
  <si>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</si>
  <si>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</si>
  <si>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</si>
  <si>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</si>
  <si>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</si>
  <si>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</si>
  <si>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</si>
  <si>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</si>
  <si>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</si>
  <si>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</si>
  <si>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</si>
  <si>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</si>
  <si>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</si>
  <si>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</si>
  <si>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</si>
  <si>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</si>
  <si>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</si>
  <si>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</si>
  <si>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</si>
  <si>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</si>
  <si>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</si>
  <si>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</si>
  <si>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</si>
  <si>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</si>
  <si>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</si>
  <si>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</si>
  <si>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</si>
  <si>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</si>
  <si>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</si>
  <si>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</si>
  <si>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</si>
  <si>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</si>
  <si>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</si>
  <si>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</si>
  <si>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</si>
  <si>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</si>
  <si>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</si>
  <si>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</si>
  <si>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</si>
  <si>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</si>
  <si>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</si>
  <si>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</si>
  <si>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</si>
  <si>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</si>
  <si>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</si>
  <si>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</si>
  <si>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</si>
  <si>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</si>
  <si>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</si>
  <si>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</si>
  <si>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</si>
  <si>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</si>
  <si>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</si>
  <si>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</si>
  <si>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</si>
  <si>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</si>
  <si>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</si>
  <si>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</si>
  <si>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</si>
  <si>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</si>
  <si>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</si>
  <si>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</si>
  <si>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</si>
  <si>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</si>
  <si>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</si>
  <si>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</si>
  <si>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</si>
  <si>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</si>
  <si>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</si>
  <si>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</si>
  <si>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</si>
  <si>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</si>
  <si>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</si>
  <si>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</si>
  <si>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</si>
  <si>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</si>
  <si>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</si>
  <si>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</si>
  <si>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</si>
  <si>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</si>
  <si>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</si>
  <si>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</si>
  <si>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</si>
  <si>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</si>
  <si>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</si>
  <si>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</si>
  <si>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</si>
  <si>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</si>
  <si>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</si>
  <si>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</si>
  <si>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</si>
  <si>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</si>
  <si>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</si>
  <si>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</si>
  <si>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</si>
  <si>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</si>
  <si>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</si>
  <si>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</si>
  <si>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</si>
  <si>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</si>
  <si>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</si>
  <si>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</si>
  <si>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</si>
  <si>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</si>
  <si>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</si>
  <si>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</si>
  <si>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</si>
  <si>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</si>
  <si>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</si>
  <si>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</si>
  <si>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</si>
  <si>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</si>
  <si>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</si>
  <si>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</si>
  <si>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</si>
  <si>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</si>
  <si>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</si>
  <si>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</si>
  <si>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</si>
  <si>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</si>
  <si>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</si>
  <si>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</si>
  <si>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</si>
  <si>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</si>
  <si>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</si>
  <si>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</si>
  <si>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</si>
  <si>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</si>
  <si>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</si>
  <si>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</si>
  <si>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</si>
  <si>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</si>
  <si>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</si>
  <si>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</si>
  <si>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</si>
  <si>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</si>
  <si>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</si>
  <si>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</si>
  <si>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</si>
  <si>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</si>
  <si>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</si>
  <si>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</si>
  <si>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</si>
  <si>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</si>
  <si>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</si>
  <si>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</si>
  <si>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</si>
  <si>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</si>
  <si>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</si>
  <si>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</si>
  <si>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</si>
  <si>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</si>
  <si>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</si>
  <si>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</si>
  <si>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</si>
  <si>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</si>
  <si>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</si>
  <si>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</si>
  <si>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</si>
  <si>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</si>
  <si>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</si>
  <si>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</si>
  <si>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</si>
  <si>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</si>
  <si>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</si>
  <si>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</si>
  <si>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</si>
  <si>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</si>
  <si>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</si>
  <si>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</si>
  <si>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</si>
  <si>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</si>
  <si>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</si>
  <si>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</si>
  <si>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</si>
  <si>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</si>
  <si>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</si>
  <si>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</si>
  <si>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</si>
  <si>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</si>
  <si>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</si>
  <si>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</si>
  <si>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</si>
  <si>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</si>
  <si>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</si>
  <si>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</si>
  <si>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</si>
  <si>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</si>
  <si>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</si>
  <si>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</si>
  <si>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</si>
  <si>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</si>
  <si>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</si>
  <si>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</si>
  <si>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</si>
  <si>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</si>
  <si>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</si>
  <si>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</si>
  <si>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</si>
  <si>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</si>
  <si>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</si>
  <si>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</si>
  <si>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</si>
  <si>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</si>
  <si>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</si>
  <si>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</si>
  <si>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</si>
  <si>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</si>
  <si>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</si>
  <si>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</si>
  <si>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</si>
  <si>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</si>
  <si>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</si>
  <si>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</si>
  <si>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</si>
  <si>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</si>
  <si>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</si>
  <si>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</si>
  <si>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</si>
  <si>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</si>
  <si>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</si>
  <si>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</si>
  <si>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</si>
  <si>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</si>
  <si>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</si>
  <si>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</si>
  <si>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</si>
  <si>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</si>
  <si>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</si>
  <si>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</si>
  <si>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</si>
  <si>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</si>
  <si>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</si>
  <si>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</si>
  <si>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</si>
  <si>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</si>
  <si>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</si>
  <si>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</si>
  <si>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</si>
  <si>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</si>
  <si>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</si>
  <si>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</si>
  <si>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</si>
  <si>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</si>
  <si>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</si>
  <si>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</si>
  <si>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</si>
  <si>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</si>
  <si>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</si>
  <si>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</si>
  <si>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</si>
  <si>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</si>
  <si>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</si>
  <si>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</si>
  <si>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</si>
  <si>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</si>
  <si>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</si>
  <si>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</si>
  <si>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</si>
  <si>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</si>
  <si>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</si>
  <si>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</si>
  <si>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</si>
  <si>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</si>
  <si>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</si>
  <si>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</si>
  <si>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</si>
  <si>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</si>
  <si>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</si>
  <si>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</si>
  <si>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</si>
  <si>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</si>
  <si>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</si>
  <si>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</si>
  <si>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</si>
  <si>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</si>
  <si>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</si>
  <si>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</si>
  <si>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</si>
  <si>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</si>
  <si>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</si>
  <si>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</si>
  <si>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</si>
  <si>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</si>
  <si>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</si>
  <si>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</si>
  <si>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</si>
  <si>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</si>
  <si>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</si>
  <si>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</si>
  <si>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</si>
  <si>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</si>
  <si>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</si>
  <si>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</si>
  <si>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</si>
  <si>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</si>
  <si>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</si>
  <si>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</si>
  <si>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</si>
  <si>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</si>
  <si>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</si>
  <si>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</si>
  <si>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</si>
  <si>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</si>
  <si>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</si>
  <si>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</si>
  <si>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</si>
  <si>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</si>
  <si>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</si>
  <si>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</si>
  <si>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</si>
  <si>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</si>
  <si>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</si>
  <si>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</si>
  <si>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</si>
  <si>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</si>
  <si>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</si>
  <si>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</si>
  <si>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</si>
  <si>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</si>
  <si>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</si>
  <si>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</si>
  <si>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</si>
  <si>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</si>
  <si>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</si>
  <si>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</si>
  <si>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</si>
  <si>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</si>
  <si>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</si>
  <si>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</si>
  <si>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</si>
  <si>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</si>
  <si>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</si>
  <si>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</si>
  <si>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</si>
  <si>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</si>
  <si>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</si>
  <si>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</si>
  <si>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</si>
  <si>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</si>
  <si>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</si>
  <si>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</si>
  <si>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</si>
  <si>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</si>
  <si>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</si>
  <si>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</si>
  <si>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</si>
  <si>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</si>
  <si>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</si>
  <si>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</si>
  <si>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</si>
  <si>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</si>
  <si>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</si>
  <si>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</si>
  <si>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</si>
  <si>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</si>
  <si>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</si>
  <si>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</si>
  <si>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</si>
  <si>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</si>
  <si>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</si>
  <si>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</si>
  <si>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</si>
  <si>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</si>
  <si>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</si>
  <si>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</si>
  <si>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</si>
  <si>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</si>
  <si>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</si>
  <si>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</si>
  <si>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</si>
  <si>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</si>
  <si>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</si>
  <si>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</si>
  <si>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</si>
  <si>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</si>
  <si>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</si>
  <si>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</si>
  <si>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</si>
  <si>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</si>
  <si>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</si>
  <si>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</si>
  <si>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</si>
  <si>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</si>
  <si>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</si>
  <si>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</si>
  <si>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</si>
  <si>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</si>
  <si>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</si>
  <si>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</si>
  <si>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</si>
  <si>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</si>
  <si>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</si>
  <si>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</si>
  <si>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</si>
  <si>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</si>
  <si>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</si>
  <si>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</si>
  <si>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</si>
  <si>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</si>
  <si>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</si>
  <si>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</si>
  <si>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</si>
  <si>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</si>
  <si>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</si>
  <si>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</si>
  <si>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</si>
  <si>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</si>
  <si>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</si>
  <si>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</si>
  <si>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</si>
  <si>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</si>
  <si>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</si>
  <si>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</si>
  <si>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</si>
  <si>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</si>
  <si>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</si>
  <si>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</si>
  <si>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</si>
  <si>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</si>
  <si>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</si>
  <si>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</si>
  <si>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</si>
  <si>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</si>
  <si>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</si>
  <si>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</si>
  <si>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</si>
  <si>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</si>
  <si>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</si>
  <si>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</si>
  <si>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</si>
  <si>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</si>
  <si>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</si>
  <si>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</si>
  <si>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</si>
  <si>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</si>
  <si>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</si>
  <si>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</si>
  <si>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</si>
  <si>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</si>
  <si>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</si>
  <si>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</si>
  <si>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</si>
  <si>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</si>
  <si>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</si>
  <si>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</si>
  <si>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</si>
  <si>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</si>
  <si>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</si>
  <si>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</si>
  <si>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</si>
  <si>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</si>
  <si>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</si>
  <si>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</si>
  <si>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</si>
  <si>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</si>
  <si>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</si>
  <si>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</si>
  <si>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</si>
  <si>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</si>
  <si>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</si>
  <si>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</si>
  <si>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</si>
  <si>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</si>
  <si>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</si>
  <si>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</si>
  <si>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</si>
  <si>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</si>
  <si>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</si>
  <si>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</si>
  <si>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</si>
  <si>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</si>
  <si>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</si>
  <si>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</si>
  <si>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</si>
  <si>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</si>
  <si>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</si>
  <si>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</si>
  <si>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</si>
  <si>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</si>
  <si>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</si>
  <si>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</si>
  <si>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</si>
  <si>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</si>
  <si>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</si>
  <si>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</si>
  <si>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</si>
  <si>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</si>
  <si>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</si>
  <si>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</si>
  <si>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</si>
  <si>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</si>
  <si>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</si>
  <si>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</si>
  <si>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</si>
  <si>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</si>
  <si>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</si>
  <si>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</si>
  <si>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</si>
  <si>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</si>
  <si>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</si>
  <si>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</si>
  <si>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</si>
  <si>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</si>
  <si>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</si>
  <si>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</si>
  <si>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</si>
  <si>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</si>
  <si>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</si>
  <si>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</si>
  <si>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</si>
  <si>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</si>
  <si>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</si>
  <si>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</si>
  <si>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</si>
  <si>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</si>
  <si>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</si>
  <si>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</si>
  <si>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</si>
  <si>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</si>
  <si>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</si>
  <si>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</si>
  <si>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</si>
  <si>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</si>
  <si>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</si>
  <si>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</si>
  <si>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</si>
  <si>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</si>
  <si>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</si>
  <si>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</si>
  <si>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</si>
  <si>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</si>
  <si>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</si>
  <si>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</si>
  <si>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</si>
  <si>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</si>
  <si>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</si>
  <si>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</si>
  <si>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</si>
  <si>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</si>
  <si>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</si>
  <si>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</si>
  <si>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</si>
  <si>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</si>
  <si>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</si>
  <si>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</si>
  <si>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</si>
  <si>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</si>
  <si>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</si>
  <si>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</si>
  <si>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</si>
  <si>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</si>
  <si>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</si>
  <si>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</si>
  <si>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</si>
  <si>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</si>
  <si>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</si>
  <si>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</si>
  <si>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</si>
  <si>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</si>
  <si>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</si>
  <si>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</si>
  <si>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</si>
  <si>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</si>
  <si>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</si>
  <si>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</si>
  <si>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</si>
  <si>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</si>
  <si>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</si>
  <si>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</si>
  <si>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</si>
  <si>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</si>
  <si>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</si>
  <si>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</si>
  <si>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</si>
  <si>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</si>
  <si>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</si>
  <si>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</si>
  <si>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</si>
  <si>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</si>
  <si>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</si>
  <si>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</si>
  <si>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</si>
  <si>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</si>
  <si>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</si>
  <si>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</si>
  <si>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</si>
  <si>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</si>
  <si>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</si>
  <si>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</si>
  <si>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</si>
  <si>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</si>
  <si>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</si>
  <si>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</si>
  <si>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</si>
  <si>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</si>
  <si>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</si>
  <si>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</si>
  <si>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</si>
  <si>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</si>
  <si>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</si>
  <si>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</si>
  <si>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</si>
  <si>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</si>
  <si>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</si>
  <si>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</si>
  <si>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</si>
  <si>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</si>
  <si>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</si>
  <si>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</si>
  <si>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</si>
  <si>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</si>
  <si>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</si>
  <si>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</si>
  <si>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</si>
  <si>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</si>
  <si>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</si>
  <si>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</si>
  <si>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</si>
  <si>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</si>
  <si>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</si>
  <si>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</si>
  <si>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</si>
  <si>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</si>
  <si>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</si>
  <si>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</si>
  <si>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</si>
  <si>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</si>
  <si>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</si>
  <si>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</si>
  <si>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</si>
  <si>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</si>
  <si>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</si>
  <si>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</si>
  <si>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</si>
  <si>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</si>
  <si>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</si>
  <si>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</si>
  <si>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</si>
  <si>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</si>
  <si>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</si>
  <si>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</si>
  <si>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</si>
  <si>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</si>
  <si>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</si>
  <si>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</si>
  <si>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</si>
  <si>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</si>
  <si>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</si>
  <si>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</si>
  <si>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</si>
  <si>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</si>
  <si>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</si>
  <si>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</si>
  <si>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</si>
  <si>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</si>
  <si>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</si>
  <si>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</si>
  <si>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</si>
  <si>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</si>
  <si>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</si>
  <si>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</si>
  <si>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</si>
  <si>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</si>
  <si>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</si>
  <si>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</si>
  <si>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</si>
  <si>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</si>
  <si>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</si>
  <si>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</si>
  <si>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</si>
  <si>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</si>
  <si>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</si>
  <si>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</si>
  <si>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</si>
  <si>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</si>
  <si>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</si>
  <si>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</si>
  <si>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</si>
  <si>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</si>
  <si>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</si>
  <si>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</si>
  <si>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</si>
  <si>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</si>
  <si>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</si>
  <si>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</si>
  <si>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</si>
  <si>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</si>
  <si>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</si>
  <si>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</si>
  <si>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</si>
  <si>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</si>
  <si>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</si>
  <si>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</si>
  <si>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</si>
  <si>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</si>
  <si>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</si>
  <si>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</si>
  <si>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</si>
  <si>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</si>
  <si>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</si>
  <si>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</si>
  <si>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</si>
  <si>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</si>
  <si>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</si>
  <si>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</si>
  <si>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</si>
  <si>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</si>
  <si>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</si>
  <si>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</si>
  <si>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</si>
  <si>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</si>
  <si>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</si>
  <si>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</si>
  <si>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</si>
  <si>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</si>
  <si>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</si>
  <si>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</si>
  <si>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</si>
  <si>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</si>
  <si>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</si>
  <si>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</si>
  <si>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</si>
  <si>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</si>
  <si>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</si>
  <si>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</si>
  <si>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</si>
  <si>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</si>
  <si>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</si>
  <si>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</si>
  <si>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</si>
  <si>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</si>
  <si>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</si>
  <si>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</si>
  <si>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</si>
  <si>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</si>
  <si>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</si>
  <si>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</si>
  <si>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</si>
  <si>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</si>
  <si>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</si>
  <si>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</si>
  <si>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</si>
  <si>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</si>
  <si>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</si>
  <si>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</si>
  <si>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</si>
  <si>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</si>
  <si>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</si>
  <si>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</si>
  <si>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</si>
  <si>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</si>
  <si>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</si>
  <si>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</si>
  <si>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</si>
  <si>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</si>
  <si>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</si>
  <si>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</si>
  <si>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</si>
  <si>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</si>
  <si>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</si>
  <si>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</si>
  <si>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</si>
  <si>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</si>
  <si>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</si>
  <si>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</si>
  <si>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</si>
  <si>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</si>
  <si>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</si>
  <si>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</si>
  <si>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</si>
  <si>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</si>
  <si>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</si>
  <si>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</si>
  <si>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</si>
  <si>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</si>
  <si>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</si>
  <si>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</si>
  <si>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</si>
  <si>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</si>
  <si>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</si>
  <si>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</si>
  <si>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</si>
  <si>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</si>
  <si>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</si>
  <si>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</si>
  <si>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</si>
  <si>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</si>
  <si>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</si>
  <si>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</si>
  <si>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</si>
  <si>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</si>
  <si>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</si>
  <si>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</si>
  <si>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</si>
  <si>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</si>
  <si>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</si>
  <si>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</si>
  <si>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</si>
  <si>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</si>
  <si>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</si>
  <si>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</si>
  <si>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</si>
  <si>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</si>
  <si>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</si>
  <si>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</si>
  <si>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</si>
  <si>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</si>
  <si>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</si>
  <si>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</si>
  <si>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</si>
  <si>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</si>
  <si>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</si>
  <si>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</si>
  <si>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</si>
  <si>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</si>
  <si>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</si>
  <si>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</si>
  <si>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</si>
  <si>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</si>
  <si>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</si>
  <si>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</si>
  <si>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</si>
  <si>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</si>
  <si>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</si>
  <si>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</si>
  <si>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</si>
  <si>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</si>
  <si>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</si>
  <si>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</si>
  <si>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</si>
  <si>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</si>
  <si>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</si>
  <si>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</si>
  <si>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</si>
  <si>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</si>
  <si>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</si>
  <si>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</si>
  <si>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</si>
  <si>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</si>
  <si>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</si>
  <si>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</si>
  <si>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</si>
  <si>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</si>
  <si>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</si>
  <si>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</si>
  <si>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</si>
  <si>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</si>
  <si>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</si>
  <si>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</si>
  <si>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</si>
  <si>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</si>
  <si>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</si>
  <si>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</si>
  <si>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</si>
  <si>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</si>
  <si>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</si>
  <si>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</si>
  <si>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</si>
  <si>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</si>
  <si>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</si>
  <si>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</si>
  <si>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</si>
  <si>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</si>
  <si>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</si>
  <si>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</si>
  <si>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</si>
  <si>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</si>
  <si>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</si>
  <si>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</si>
  <si>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</si>
  <si>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</si>
  <si>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</si>
  <si>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</si>
  <si>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</si>
  <si>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</si>
  <si>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</si>
  <si>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</si>
  <si>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</si>
  <si>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</si>
  <si>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</si>
  <si>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</si>
  <si>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</si>
  <si>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</si>
  <si>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</si>
  <si>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</si>
  <si>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</si>
  <si>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</si>
  <si>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</si>
  <si>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</si>
  <si>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</si>
  <si>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</si>
  <si>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</si>
  <si>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</si>
  <si>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</si>
  <si>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</si>
  <si>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</si>
  <si>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</si>
  <si>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</si>
  <si>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</si>
  <si>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</si>
  <si>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</si>
  <si>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</si>
  <si>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</si>
  <si>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</si>
  <si>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</si>
  <si>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</si>
  <si>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</si>
  <si>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</si>
  <si>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</si>
  <si>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</si>
  <si>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</si>
  <si>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</si>
  <si>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</si>
  <si>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</si>
  <si>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</si>
  <si>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</si>
  <si>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</si>
  <si>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</si>
  <si>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</si>
  <si>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</si>
  <si>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</si>
  <si>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</si>
  <si>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</si>
  <si>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</si>
  <si>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</si>
  <si>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</si>
  <si>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</si>
  <si>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</si>
  <si>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</si>
  <si>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</si>
  <si>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</si>
  <si>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</si>
  <si>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</si>
  <si>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</si>
  <si>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</si>
  <si>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</si>
  <si>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</si>
  <si>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</si>
  <si>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</si>
  <si>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</si>
  <si>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</si>
  <si>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</si>
  <si>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</si>
  <si>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</si>
  <si>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</si>
  <si>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</si>
  <si>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</si>
  <si>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</si>
  <si>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</si>
  <si>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</si>
  <si>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</si>
  <si>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</si>
  <si>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</si>
  <si>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</si>
  <si>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</si>
  <si>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</si>
  <si>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</si>
  <si>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</si>
  <si>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</si>
  <si>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</si>
  <si>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</si>
  <si>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</si>
  <si>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</si>
  <si>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</si>
  <si>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</si>
  <si>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</si>
  <si>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</si>
  <si>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</si>
  <si>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</si>
  <si>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</si>
  <si>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</si>
  <si>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</si>
  <si>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</si>
  <si>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</si>
  <si>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</si>
  <si>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</si>
  <si>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</si>
  <si>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</si>
  <si>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</si>
  <si>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</si>
  <si>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</si>
  <si>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</si>
  <si>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</si>
  <si>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</si>
  <si>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</si>
  <si>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</si>
  <si>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</si>
  <si>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</si>
  <si>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</si>
  <si>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</si>
  <si>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</si>
  <si>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</si>
  <si>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</si>
  <si>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</si>
  <si>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</si>
  <si>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</si>
  <si>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</si>
  <si>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</si>
  <si>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</si>
  <si>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</si>
  <si>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</si>
  <si>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</si>
  <si>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</si>
  <si>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</si>
  <si>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</si>
  <si>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</si>
  <si>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</si>
  <si>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</si>
  <si>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</si>
  <si>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</si>
  <si>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</si>
  <si>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</si>
  <si>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</si>
  <si>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</si>
  <si>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</si>
  <si>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</si>
  <si>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</si>
  <si>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</si>
  <si>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</si>
  <si>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</si>
  <si>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</si>
  <si>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</si>
  <si>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</si>
  <si>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</si>
  <si>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</si>
  <si>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</si>
  <si>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</si>
  <si>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</si>
  <si>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</si>
  <si>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</si>
  <si>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</si>
  <si>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</si>
  <si>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</si>
  <si>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</si>
  <si>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</si>
  <si>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</si>
  <si>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</si>
  <si>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</si>
  <si>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</si>
  <si>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</si>
  <si>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</si>
  <si>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</si>
  <si>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</si>
  <si>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</si>
  <si>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</si>
  <si>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</si>
  <si>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</si>
  <si>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</si>
  <si>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</si>
  <si>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</si>
  <si>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</si>
  <si>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</si>
  <si>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</si>
  <si>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</si>
  <si>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</si>
  <si>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</si>
  <si>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</si>
  <si>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</si>
  <si>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</si>
  <si>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</si>
  <si>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</si>
  <si>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</si>
  <si>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</si>
  <si>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</si>
  <si>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</si>
  <si>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</si>
  <si>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</si>
  <si>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</si>
  <si>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</si>
  <si>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</si>
  <si>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</si>
  <si>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</si>
  <si>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</si>
  <si>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</si>
  <si>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</si>
  <si>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</si>
  <si>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</si>
  <si>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</si>
  <si>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</si>
  <si>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</si>
  <si>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</si>
  <si>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</si>
  <si>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</si>
  <si>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</si>
  <si>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</si>
  <si>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</si>
  <si>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</si>
  <si>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</si>
  <si>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</si>
  <si>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</si>
  <si>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</si>
  <si>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</si>
  <si>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</si>
  <si>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</si>
  <si>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</si>
  <si>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</si>
  <si>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</si>
  <si>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</si>
  <si>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</si>
  <si>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</si>
  <si>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</si>
  <si>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</si>
  <si>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</si>
  <si>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</si>
  <si>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</si>
  <si>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</si>
  <si>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</si>
  <si>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</si>
  <si>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</si>
  <si>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</si>
  <si>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</si>
  <si>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</si>
  <si>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</si>
  <si>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</si>
  <si>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</si>
  <si>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</si>
  <si>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</si>
  <si>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</si>
  <si>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</si>
  <si>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</si>
  <si>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</si>
  <si>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</si>
  <si>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</si>
  <si>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</si>
  <si>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</si>
  <si>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</si>
  <si>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</si>
  <si>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</si>
  <si>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</si>
  <si>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</si>
  <si>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</si>
  <si>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</si>
  <si>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</si>
  <si>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</si>
  <si>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</si>
  <si>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</si>
  <si>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</si>
  <si>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</si>
  <si>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</si>
  <si>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</si>
  <si>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</si>
  <si>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</si>
  <si>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</si>
  <si>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</si>
  <si>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</si>
  <si>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</si>
  <si>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</si>
  <si>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</si>
  <si>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</si>
  <si>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</si>
  <si>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</si>
  <si>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</si>
  <si>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</si>
  <si>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</si>
  <si>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</si>
  <si>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</si>
  <si>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</si>
  <si>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</si>
  <si>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</si>
  <si>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</si>
  <si>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</si>
  <si>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</si>
  <si>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</si>
  <si>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</si>
  <si>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</si>
  <si>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</si>
  <si>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</si>
  <si>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</si>
  <si>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</si>
  <si>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</si>
  <si>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</si>
  <si>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</si>
  <si>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</si>
  <si>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</si>
  <si>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</si>
  <si>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</si>
  <si>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</si>
  <si>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</si>
  <si>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</si>
  <si>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</si>
  <si>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</si>
  <si>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</si>
  <si>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</si>
  <si>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</si>
  <si>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</si>
  <si>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</si>
  <si>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</si>
  <si>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</si>
  <si>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</si>
  <si>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</si>
  <si>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</si>
  <si>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</si>
  <si>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</si>
  <si>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</si>
  <si>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</si>
  <si>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</si>
  <si>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</si>
  <si>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</si>
  <si>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</si>
  <si>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</si>
  <si>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</si>
  <si>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</si>
  <si>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</si>
  <si>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</si>
  <si>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</si>
  <si>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</si>
  <si>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</si>
  <si>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</si>
  <si>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</si>
  <si>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</si>
  <si>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</si>
  <si>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</si>
  <si>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</si>
  <si>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</si>
  <si>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</si>
  <si>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</si>
  <si>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</si>
  <si>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</si>
  <si>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</si>
  <si>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</si>
  <si>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</si>
  <si>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</si>
  <si>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</si>
  <si>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</si>
  <si>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</si>
  <si>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</si>
  <si>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</si>
  <si>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</si>
  <si>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</si>
  <si>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</si>
  <si>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</si>
  <si>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</si>
  <si>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</si>
  <si>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</si>
  <si>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</si>
  <si>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</si>
  <si>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</si>
  <si>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</si>
  <si>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</si>
  <si>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</si>
  <si>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</si>
  <si>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</si>
  <si>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</si>
  <si>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</si>
  <si>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</si>
  <si>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</si>
  <si>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</si>
  <si>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</si>
  <si>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</si>
  <si>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</si>
  <si>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</si>
  <si>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</si>
  <si>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</si>
  <si>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</si>
  <si>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</si>
  <si>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</si>
  <si>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</si>
  <si>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</si>
  <si>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</si>
  <si>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</si>
  <si>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</si>
  <si>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</si>
  <si>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</si>
  <si>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</si>
  <si>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</si>
  <si>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</si>
  <si>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</si>
  <si>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</si>
  <si>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</si>
  <si>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</si>
  <si>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</si>
  <si>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</si>
  <si>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</si>
  <si>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</si>
  <si>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</si>
  <si>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</si>
  <si>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</si>
  <si>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</si>
  <si>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</si>
  <si>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</si>
  <si>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</si>
  <si>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</si>
  <si>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</si>
  <si>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</si>
  <si>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</si>
  <si>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</si>
  <si>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</si>
  <si>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</si>
  <si>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</si>
  <si>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</si>
  <si>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</si>
  <si>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</si>
  <si>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</si>
  <si>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</si>
  <si>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</si>
  <si>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</si>
  <si>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</si>
  <si>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</si>
  <si>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</si>
  <si>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</si>
  <si>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</si>
  <si>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</si>
  <si>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</si>
  <si>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</si>
  <si>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</si>
  <si>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</si>
  <si>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</si>
  <si>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</si>
  <si>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</si>
  <si>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</si>
  <si>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</si>
  <si>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</si>
  <si>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</si>
  <si>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</si>
  <si>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</si>
  <si>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</si>
  <si>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</si>
  <si>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</si>
  <si>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</si>
  <si>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</si>
  <si>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</si>
  <si>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</si>
  <si>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</si>
  <si>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</si>
  <si>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</si>
  <si>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</si>
  <si>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</si>
  <si>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</si>
  <si>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</si>
  <si>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</si>
  <si>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</si>
  <si>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</si>
  <si>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</si>
  <si>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</si>
  <si>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</si>
  <si>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</si>
  <si>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</si>
  <si>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</si>
  <si>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</si>
  <si>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</si>
  <si>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</si>
  <si>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</si>
  <si>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</si>
  <si>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</si>
  <si>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</si>
  <si>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</si>
  <si>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</si>
  <si>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</si>
  <si>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</si>
  <si>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</si>
  <si>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</si>
  <si>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</si>
  <si>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</si>
  <si>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</si>
  <si>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</si>
  <si>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</si>
  <si>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</si>
  <si>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</si>
  <si>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</si>
  <si>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</si>
  <si>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</si>
  <si>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</si>
  <si>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</si>
  <si>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</si>
  <si>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</si>
  <si>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</si>
  <si>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</si>
  <si>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</si>
  <si>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</si>
  <si>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</si>
  <si>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</si>
  <si>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</si>
  <si>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</si>
  <si>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</si>
  <si>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</si>
  <si>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</si>
  <si>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</si>
  <si>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</si>
  <si>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</si>
  <si>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</si>
  <si>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</si>
  <si>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</si>
  <si>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</si>
  <si>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</si>
  <si>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</si>
  <si>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</si>
  <si>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</si>
  <si>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</si>
  <si>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</si>
  <si>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</si>
  <si>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</si>
  <si>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</si>
  <si>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</si>
  <si>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</si>
  <si>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</si>
  <si>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</si>
  <si>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</si>
  <si>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</si>
  <si>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</si>
  <si>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</si>
  <si>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</si>
  <si>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</si>
  <si>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</si>
  <si>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</si>
  <si>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</si>
  <si>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</si>
  <si>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</si>
  <si>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</si>
  <si>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</si>
  <si>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</si>
  <si>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</si>
  <si>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</si>
  <si>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</si>
  <si>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</si>
  <si>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</si>
  <si>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</si>
  <si>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</si>
  <si>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</si>
  <si>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</si>
  <si>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</si>
  <si>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</si>
  <si>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</si>
  <si>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</si>
  <si>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</si>
  <si>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</si>
  <si>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</si>
  <si>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</si>
  <si>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</si>
  <si>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</si>
  <si>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</si>
  <si>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</si>
  <si>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</si>
  <si>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</si>
  <si>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</si>
  <si>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</si>
  <si>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</si>
  <si>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</si>
  <si>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</si>
  <si>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</si>
  <si>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</si>
  <si>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</si>
  <si>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</si>
  <si>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</si>
  <si>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</si>
  <si>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</si>
  <si>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</si>
  <si>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</si>
  <si>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</si>
  <si>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</si>
  <si>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</si>
  <si>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</si>
  <si>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</si>
  <si>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</si>
  <si>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</si>
  <si>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</si>
  <si>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</si>
  <si>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</si>
  <si>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</si>
  <si>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</si>
  <si>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</si>
  <si>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</si>
  <si>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</si>
  <si>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</si>
  <si>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</si>
  <si>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</si>
  <si>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</si>
  <si>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</si>
  <si>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</si>
  <si>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</si>
  <si>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</si>
  <si>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</si>
  <si>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</si>
  <si>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</si>
  <si>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</si>
  <si>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</si>
  <si>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</si>
  <si>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</si>
  <si>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</si>
  <si>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</si>
  <si>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</si>
  <si>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</si>
  <si>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</si>
  <si>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</si>
  <si>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</si>
  <si>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</si>
  <si>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</si>
  <si>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</si>
  <si>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</si>
  <si>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</si>
  <si>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</si>
  <si>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</si>
  <si>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</si>
  <si>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</si>
  <si>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</si>
  <si>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</si>
  <si>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</si>
  <si>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</si>
  <si>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</si>
  <si>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</si>
  <si>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</si>
  <si>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</si>
  <si>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</si>
  <si>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</si>
  <si>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</si>
  <si>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</si>
  <si>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45400.м. Нововолинськ.вул. Героїв ЗСУ буд. 14</t>
  </si>
  <si>
    <t/>
  </si>
  <si>
    <t>А.В. Василюк</t>
  </si>
  <si>
    <t>Ю.Г. Селещук</t>
  </si>
  <si>
    <t>(03344) 2-29-90</t>
  </si>
  <si>
    <t>inbox@nv.vl.court.gov.ua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</si>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</sst>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1366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32" r:id="rId1"/>
  <headerFooter alignWithMargins="0">
    <oddFooter>&amp;L178744D3&amp;C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249</v>
      </c>
      <c r="E8" s="32">
        <f>SUM(E9:E446)</f>
        <v>14</v>
      </c>
      <c r="F8" s="32">
        <f>SUM(F9:F446)</f>
        <v>0</v>
      </c>
      <c r="G8" s="32">
        <f>SUM(G9:G446)</f>
        <v>230</v>
      </c>
      <c r="H8" s="32">
        <f>SUM(H9:H446)</f>
        <v>5</v>
      </c>
      <c r="I8" s="32">
        <f>SUM(J8:M8)</f>
        <v>182</v>
      </c>
      <c r="J8" s="32">
        <f>SUM(J9:J446)</f>
        <v>28</v>
      </c>
      <c r="K8" s="32">
        <f>SUM(K9:K446)</f>
        <v>0</v>
      </c>
      <c r="L8" s="32">
        <f>SUM(L9:L446)</f>
        <v>153</v>
      </c>
      <c r="M8" s="32">
        <f>SUM(M9:M446)</f>
        <v>1</v>
      </c>
      <c r="N8" s="32">
        <f>SUM(O8:R8)</f>
        <v>163</v>
      </c>
      <c r="O8" s="32">
        <f>SUM(O9:O446)</f>
        <v>41</v>
      </c>
      <c r="P8" s="32">
        <f>SUM(P9:P446)</f>
        <v>0</v>
      </c>
      <c r="Q8" s="32">
        <f>SUM(Q9:Q446)</f>
        <v>122</v>
      </c>
      <c r="R8" s="32">
        <f>SUM(R9:R446)</f>
        <v>0</v>
      </c>
      <c r="S8" s="32">
        <f>SUM(T8:W8)</f>
        <v>268</v>
      </c>
      <c r="T8" s="32">
        <f>SUM(T9:T446)</f>
        <v>1</v>
      </c>
      <c r="U8" s="32">
        <f>SUM(U9:U446)</f>
        <v>0</v>
      </c>
      <c r="V8" s="32">
        <f>SUM(V9:V446)</f>
        <v>261</v>
      </c>
      <c r="W8" s="32">
        <f>SUM(W9:W446)</f>
        <v>6</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c r="L21" s="40">
        <v>1</v>
      </c>
      <c r="M21" s="40"/>
      <c r="N21" s="40"/>
      <c r="O21" s="40"/>
      <c r="P21" s="40"/>
      <c r="Q21" s="40"/>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v>1</v>
      </c>
      <c r="J25" s="40"/>
      <c r="K25" s="40"/>
      <c r="L25" s="40">
        <v>1</v>
      </c>
      <c r="M25" s="40"/>
      <c r="N25" s="40">
        <v>1</v>
      </c>
      <c r="O25" s="40"/>
      <c r="P25" s="40"/>
      <c r="Q25" s="40">
        <v>1</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2</v>
      </c>
      <c r="J27" s="40"/>
      <c r="K27" s="40"/>
      <c r="L27" s="40">
        <v>2</v>
      </c>
      <c r="M27" s="40"/>
      <c r="N27" s="40">
        <v>2</v>
      </c>
      <c r="O27" s="40"/>
      <c r="P27" s="40"/>
      <c r="Q27" s="40">
        <v>2</v>
      </c>
      <c r="R27" s="40"/>
      <c r="S27" s="40">
        <v>2</v>
      </c>
      <c r="T27" s="40"/>
      <c r="U27" s="40"/>
      <c r="V27" s="40">
        <v>2</v>
      </c>
      <c r="W27" s="40"/>
      <c r="X27" s="39">
        <v>765</v>
      </c>
      <c r="Y27" s="105"/>
      <c r="Z27" s="105"/>
    </row>
    <row r="28" spans="1:26" s="41" customFormat="1" ht="12.75">
      <c r="A28" s="90">
        <v>411010208</v>
      </c>
      <c r="B28" s="42" t="s">
        <v>29</v>
      </c>
      <c r="C28" s="99"/>
      <c r="D28" s="40">
        <v>9</v>
      </c>
      <c r="E28" s="40">
        <v>2</v>
      </c>
      <c r="F28" s="40"/>
      <c r="G28" s="40">
        <v>7</v>
      </c>
      <c r="H28" s="40"/>
      <c r="I28" s="40">
        <v>4</v>
      </c>
      <c r="J28" s="40">
        <v>2</v>
      </c>
      <c r="K28" s="40"/>
      <c r="L28" s="40">
        <v>2</v>
      </c>
      <c r="M28" s="40"/>
      <c r="N28" s="40">
        <v>6</v>
      </c>
      <c r="O28" s="40">
        <v>4</v>
      </c>
      <c r="P28" s="40"/>
      <c r="Q28" s="40">
        <v>2</v>
      </c>
      <c r="R28" s="40"/>
      <c r="S28" s="40">
        <v>7</v>
      </c>
      <c r="T28" s="40"/>
      <c r="U28" s="40"/>
      <c r="V28" s="40">
        <v>7</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17</v>
      </c>
      <c r="E31" s="40">
        <v>4</v>
      </c>
      <c r="F31" s="40"/>
      <c r="G31" s="40">
        <v>13</v>
      </c>
      <c r="H31" s="40"/>
      <c r="I31" s="40">
        <v>23</v>
      </c>
      <c r="J31" s="40">
        <v>12</v>
      </c>
      <c r="K31" s="40"/>
      <c r="L31" s="40">
        <v>11</v>
      </c>
      <c r="M31" s="40"/>
      <c r="N31" s="40">
        <v>26</v>
      </c>
      <c r="O31" s="40">
        <v>16</v>
      </c>
      <c r="P31" s="40"/>
      <c r="Q31" s="40">
        <v>10</v>
      </c>
      <c r="R31" s="40"/>
      <c r="S31" s="40">
        <v>14</v>
      </c>
      <c r="T31" s="40"/>
      <c r="U31" s="40"/>
      <c r="V31" s="40">
        <v>14</v>
      </c>
      <c r="W31" s="40"/>
      <c r="X31" s="39">
        <v>406</v>
      </c>
      <c r="Y31" s="105"/>
      <c r="Z31" s="105"/>
    </row>
    <row r="32" spans="1:26" s="41" customFormat="1" ht="12.75">
      <c r="A32" s="90">
        <v>411010212</v>
      </c>
      <c r="B32" s="42" t="s">
        <v>33</v>
      </c>
      <c r="C32" s="99"/>
      <c r="D32" s="40">
        <v>3</v>
      </c>
      <c r="E32" s="40"/>
      <c r="F32" s="40"/>
      <c r="G32" s="40">
        <v>3</v>
      </c>
      <c r="H32" s="40"/>
      <c r="I32" s="40">
        <v>2</v>
      </c>
      <c r="J32" s="40">
        <v>1</v>
      </c>
      <c r="K32" s="40"/>
      <c r="L32" s="40">
        <v>1</v>
      </c>
      <c r="M32" s="40"/>
      <c r="N32" s="40">
        <v>2</v>
      </c>
      <c r="O32" s="40">
        <v>1</v>
      </c>
      <c r="P32" s="40"/>
      <c r="Q32" s="40">
        <v>1</v>
      </c>
      <c r="R32" s="40"/>
      <c r="S32" s="40">
        <v>3</v>
      </c>
      <c r="T32" s="40"/>
      <c r="U32" s="40"/>
      <c r="V32" s="40">
        <v>3</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v>1</v>
      </c>
      <c r="F53" s="40"/>
      <c r="G53" s="40"/>
      <c r="H53" s="40"/>
      <c r="I53" s="40">
        <v>2</v>
      </c>
      <c r="J53" s="40"/>
      <c r="K53" s="40"/>
      <c r="L53" s="40">
        <v>2</v>
      </c>
      <c r="M53" s="40"/>
      <c r="N53" s="40">
        <v>3</v>
      </c>
      <c r="O53" s="40">
        <v>1</v>
      </c>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3</v>
      </c>
      <c r="J81" s="40"/>
      <c r="K81" s="40"/>
      <c r="L81" s="40">
        <v>3</v>
      </c>
      <c r="M81" s="40"/>
      <c r="N81" s="40"/>
      <c r="O81" s="40"/>
      <c r="P81" s="40"/>
      <c r="Q81" s="40"/>
      <c r="R81" s="40"/>
      <c r="S81" s="40">
        <v>5</v>
      </c>
      <c r="T81" s="40"/>
      <c r="U81" s="40"/>
      <c r="V81" s="40">
        <v>5</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2</v>
      </c>
      <c r="E83" s="40"/>
      <c r="F83" s="40"/>
      <c r="G83" s="40">
        <v>2</v>
      </c>
      <c r="H83" s="40"/>
      <c r="I83" s="40">
        <v>4</v>
      </c>
      <c r="J83" s="40">
        <v>3</v>
      </c>
      <c r="K83" s="40"/>
      <c r="L83" s="40">
        <v>1</v>
      </c>
      <c r="M83" s="40"/>
      <c r="N83" s="40">
        <v>5</v>
      </c>
      <c r="O83" s="40">
        <v>3</v>
      </c>
      <c r="P83" s="40"/>
      <c r="Q83" s="40">
        <v>2</v>
      </c>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c r="A101" s="90">
        <v>411010529</v>
      </c>
      <c r="B101" s="42" t="s">
        <v>99</v>
      </c>
      <c r="C101" s="99"/>
      <c r="D101" s="40">
        <v>3</v>
      </c>
      <c r="E101" s="40"/>
      <c r="F101" s="40"/>
      <c r="G101" s="40">
        <v>3</v>
      </c>
      <c r="H101" s="40"/>
      <c r="I101" s="40"/>
      <c r="J101" s="40"/>
      <c r="K101" s="40"/>
      <c r="L101" s="40"/>
      <c r="M101" s="40"/>
      <c r="N101" s="40">
        <v>1</v>
      </c>
      <c r="O101" s="40"/>
      <c r="P101" s="40"/>
      <c r="Q101" s="40">
        <v>1</v>
      </c>
      <c r="R101" s="40"/>
      <c r="S101" s="40">
        <v>2</v>
      </c>
      <c r="T101" s="40"/>
      <c r="U101" s="40"/>
      <c r="V101" s="40">
        <v>2</v>
      </c>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83</v>
      </c>
      <c r="E106" s="40">
        <v>2</v>
      </c>
      <c r="F106" s="40"/>
      <c r="G106" s="40">
        <v>81</v>
      </c>
      <c r="H106" s="40"/>
      <c r="I106" s="40">
        <v>53</v>
      </c>
      <c r="J106" s="40">
        <v>1</v>
      </c>
      <c r="K106" s="40"/>
      <c r="L106" s="40">
        <v>52</v>
      </c>
      <c r="M106" s="40"/>
      <c r="N106" s="40">
        <v>39</v>
      </c>
      <c r="O106" s="40">
        <v>3</v>
      </c>
      <c r="P106" s="40"/>
      <c r="Q106" s="40">
        <v>36</v>
      </c>
      <c r="R106" s="40"/>
      <c r="S106" s="40">
        <v>97</v>
      </c>
      <c r="T106" s="40"/>
      <c r="U106" s="40"/>
      <c r="V106" s="40">
        <v>97</v>
      </c>
      <c r="W106" s="40"/>
      <c r="X106" s="39">
        <v>400</v>
      </c>
      <c r="Y106" s="105"/>
      <c r="Z106" s="105"/>
    </row>
    <row r="107" spans="1:26" s="41" customFormat="1" ht="12.75">
      <c r="A107" s="90">
        <v>411010602</v>
      </c>
      <c r="B107" s="42" t="s">
        <v>105</v>
      </c>
      <c r="C107" s="99"/>
      <c r="D107" s="40">
        <v>20</v>
      </c>
      <c r="E107" s="40">
        <v>1</v>
      </c>
      <c r="F107" s="40"/>
      <c r="G107" s="40">
        <v>19</v>
      </c>
      <c r="H107" s="40"/>
      <c r="I107" s="40">
        <v>6</v>
      </c>
      <c r="J107" s="40"/>
      <c r="K107" s="40"/>
      <c r="L107" s="40">
        <v>6</v>
      </c>
      <c r="M107" s="40"/>
      <c r="N107" s="40">
        <v>8</v>
      </c>
      <c r="O107" s="40">
        <v>1</v>
      </c>
      <c r="P107" s="40"/>
      <c r="Q107" s="40">
        <v>7</v>
      </c>
      <c r="R107" s="40"/>
      <c r="S107" s="40">
        <v>18</v>
      </c>
      <c r="T107" s="40"/>
      <c r="U107" s="40"/>
      <c r="V107" s="40">
        <v>18</v>
      </c>
      <c r="W107" s="40"/>
      <c r="X107" s="39">
        <v>481</v>
      </c>
      <c r="Y107" s="105"/>
      <c r="Z107" s="105"/>
    </row>
    <row r="108" spans="1:26" s="41" customFormat="1" ht="12.75">
      <c r="A108" s="90">
        <v>411010603</v>
      </c>
      <c r="B108" s="42" t="s">
        <v>106</v>
      </c>
      <c r="C108" s="99"/>
      <c r="D108" s="40">
        <v>4</v>
      </c>
      <c r="E108" s="40">
        <v>1</v>
      </c>
      <c r="F108" s="40"/>
      <c r="G108" s="40">
        <v>2</v>
      </c>
      <c r="H108" s="40">
        <v>1</v>
      </c>
      <c r="I108" s="40">
        <v>2</v>
      </c>
      <c r="J108" s="40"/>
      <c r="K108" s="40"/>
      <c r="L108" s="40">
        <v>2</v>
      </c>
      <c r="M108" s="40"/>
      <c r="N108" s="40">
        <v>1</v>
      </c>
      <c r="O108" s="40">
        <v>1</v>
      </c>
      <c r="P108" s="40"/>
      <c r="Q108" s="40"/>
      <c r="R108" s="40"/>
      <c r="S108" s="40">
        <v>5</v>
      </c>
      <c r="T108" s="40"/>
      <c r="U108" s="40"/>
      <c r="V108" s="40">
        <v>4</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5"/>
      <c r="Z110" s="105"/>
    </row>
    <row r="111" spans="1:26" s="41" customFormat="1" ht="12.75">
      <c r="A111" s="90">
        <v>411010606</v>
      </c>
      <c r="B111" s="42" t="s">
        <v>109</v>
      </c>
      <c r="C111" s="99"/>
      <c r="D111" s="40">
        <v>11</v>
      </c>
      <c r="E111" s="40"/>
      <c r="F111" s="40"/>
      <c r="G111" s="40">
        <v>10</v>
      </c>
      <c r="H111" s="40">
        <v>1</v>
      </c>
      <c r="I111" s="40">
        <v>3</v>
      </c>
      <c r="J111" s="40">
        <v>1</v>
      </c>
      <c r="K111" s="40"/>
      <c r="L111" s="40">
        <v>2</v>
      </c>
      <c r="M111" s="40"/>
      <c r="N111" s="40">
        <v>2</v>
      </c>
      <c r="O111" s="40"/>
      <c r="P111" s="40"/>
      <c r="Q111" s="40">
        <v>2</v>
      </c>
      <c r="R111" s="40"/>
      <c r="S111" s="40">
        <v>12</v>
      </c>
      <c r="T111" s="40">
        <v>1</v>
      </c>
      <c r="U111" s="40"/>
      <c r="V111" s="40">
        <v>10</v>
      </c>
      <c r="W111" s="40">
        <v>1</v>
      </c>
      <c r="X111" s="39">
        <v>500</v>
      </c>
      <c r="Y111" s="105"/>
      <c r="Z111" s="105"/>
    </row>
    <row r="112" spans="1:26" s="41" customFormat="1" ht="12.75" customHeight="1">
      <c r="A112" s="90">
        <v>411010607</v>
      </c>
      <c r="B112" s="42" t="s">
        <v>110</v>
      </c>
      <c r="C112" s="99"/>
      <c r="D112" s="40">
        <v>4</v>
      </c>
      <c r="E112" s="40"/>
      <c r="F112" s="40"/>
      <c r="G112" s="40">
        <v>3</v>
      </c>
      <c r="H112" s="40">
        <v>1</v>
      </c>
      <c r="I112" s="40">
        <v>3</v>
      </c>
      <c r="J112" s="40"/>
      <c r="K112" s="40"/>
      <c r="L112" s="40">
        <v>3</v>
      </c>
      <c r="M112" s="40"/>
      <c r="N112" s="40"/>
      <c r="O112" s="40"/>
      <c r="P112" s="40"/>
      <c r="Q112" s="40"/>
      <c r="R112" s="40"/>
      <c r="S112" s="40">
        <v>7</v>
      </c>
      <c r="T112" s="40"/>
      <c r="U112" s="40"/>
      <c r="V112" s="40">
        <v>6</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2</v>
      </c>
      <c r="E123" s="40"/>
      <c r="F123" s="40"/>
      <c r="G123" s="40"/>
      <c r="H123" s="40">
        <v>2</v>
      </c>
      <c r="I123" s="40">
        <v>1</v>
      </c>
      <c r="J123" s="40"/>
      <c r="K123" s="40"/>
      <c r="L123" s="40"/>
      <c r="M123" s="40">
        <v>1</v>
      </c>
      <c r="N123" s="40"/>
      <c r="O123" s="40"/>
      <c r="P123" s="40"/>
      <c r="Q123" s="40"/>
      <c r="R123" s="40"/>
      <c r="S123" s="40">
        <v>3</v>
      </c>
      <c r="T123" s="40"/>
      <c r="U123" s="40"/>
      <c r="V123" s="40"/>
      <c r="W123" s="40">
        <v>3</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v>1</v>
      </c>
      <c r="K136" s="40"/>
      <c r="L136" s="40"/>
      <c r="M136" s="40"/>
      <c r="N136" s="40">
        <v>1</v>
      </c>
      <c r="O136" s="40">
        <v>1</v>
      </c>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c r="A138" s="90">
        <v>411010716</v>
      </c>
      <c r="B138" s="42" t="s">
        <v>136</v>
      </c>
      <c r="C138" s="99"/>
      <c r="D138" s="40">
        <v>1</v>
      </c>
      <c r="E138" s="40"/>
      <c r="F138" s="40"/>
      <c r="G138" s="40">
        <v>1</v>
      </c>
      <c r="H138" s="40"/>
      <c r="I138" s="40"/>
      <c r="J138" s="40"/>
      <c r="K138" s="40"/>
      <c r="L138" s="40"/>
      <c r="M138" s="40"/>
      <c r="N138" s="40"/>
      <c r="O138" s="40"/>
      <c r="P138" s="40"/>
      <c r="Q138" s="40"/>
      <c r="R138" s="40"/>
      <c r="S138" s="40">
        <v>1</v>
      </c>
      <c r="T138" s="40"/>
      <c r="U138" s="40"/>
      <c r="V138" s="40">
        <v>1</v>
      </c>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5</v>
      </c>
      <c r="J171" s="40"/>
      <c r="K171" s="40"/>
      <c r="L171" s="40">
        <v>5</v>
      </c>
      <c r="M171" s="40"/>
      <c r="N171" s="40"/>
      <c r="O171" s="40"/>
      <c r="P171" s="40"/>
      <c r="Q171" s="40"/>
      <c r="R171" s="40"/>
      <c r="S171" s="40">
        <v>5</v>
      </c>
      <c r="T171" s="40"/>
      <c r="U171" s="40"/>
      <c r="V171" s="40">
        <v>5</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v>1</v>
      </c>
      <c r="E185" s="40">
        <v>1</v>
      </c>
      <c r="F185" s="40"/>
      <c r="G185" s="40"/>
      <c r="H185" s="40"/>
      <c r="I185" s="40"/>
      <c r="J185" s="40"/>
      <c r="K185" s="40"/>
      <c r="L185" s="40"/>
      <c r="M185" s="40"/>
      <c r="N185" s="40">
        <v>1</v>
      </c>
      <c r="O185" s="40">
        <v>1</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6</v>
      </c>
      <c r="E201" s="40"/>
      <c r="F201" s="40"/>
      <c r="G201" s="40">
        <v>6</v>
      </c>
      <c r="H201" s="40"/>
      <c r="I201" s="40">
        <v>1</v>
      </c>
      <c r="J201" s="40"/>
      <c r="K201" s="40"/>
      <c r="L201" s="40">
        <v>1</v>
      </c>
      <c r="M201" s="40"/>
      <c r="N201" s="40">
        <v>4</v>
      </c>
      <c r="O201" s="40"/>
      <c r="P201" s="40"/>
      <c r="Q201" s="40">
        <v>4</v>
      </c>
      <c r="R201" s="40"/>
      <c r="S201" s="40">
        <v>3</v>
      </c>
      <c r="T201" s="40"/>
      <c r="U201" s="40"/>
      <c r="V201" s="40">
        <v>3</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2</v>
      </c>
      <c r="E219" s="40"/>
      <c r="F219" s="40"/>
      <c r="G219" s="40">
        <v>2</v>
      </c>
      <c r="H219" s="40"/>
      <c r="I219" s="40">
        <v>2</v>
      </c>
      <c r="J219" s="40"/>
      <c r="K219" s="40"/>
      <c r="L219" s="40">
        <v>2</v>
      </c>
      <c r="M219" s="40"/>
      <c r="N219" s="40">
        <v>1</v>
      </c>
      <c r="O219" s="40"/>
      <c r="P219" s="40"/>
      <c r="Q219" s="40">
        <v>1</v>
      </c>
      <c r="R219" s="40"/>
      <c r="S219" s="40">
        <v>3</v>
      </c>
      <c r="T219" s="40"/>
      <c r="U219" s="40"/>
      <c r="V219" s="40">
        <v>3</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16</v>
      </c>
      <c r="E235" s="40">
        <v>2</v>
      </c>
      <c r="F235" s="40"/>
      <c r="G235" s="40">
        <v>14</v>
      </c>
      <c r="H235" s="40"/>
      <c r="I235" s="40">
        <v>7</v>
      </c>
      <c r="J235" s="40">
        <v>3</v>
      </c>
      <c r="K235" s="40"/>
      <c r="L235" s="40">
        <v>4</v>
      </c>
      <c r="M235" s="40"/>
      <c r="N235" s="40">
        <v>11</v>
      </c>
      <c r="O235" s="40">
        <v>5</v>
      </c>
      <c r="P235" s="40"/>
      <c r="Q235" s="40">
        <v>6</v>
      </c>
      <c r="R235" s="40"/>
      <c r="S235" s="40">
        <v>12</v>
      </c>
      <c r="T235" s="40"/>
      <c r="U235" s="40"/>
      <c r="V235" s="40">
        <v>12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3</v>
      </c>
      <c r="E238" s="40"/>
      <c r="F238" s="40"/>
      <c r="G238" s="40">
        <v>3</v>
      </c>
      <c r="H238" s="40"/>
      <c r="I238" s="40">
        <v>1</v>
      </c>
      <c r="J238" s="40"/>
      <c r="K238" s="40"/>
      <c r="L238" s="40">
        <v>1</v>
      </c>
      <c r="M238" s="40"/>
      <c r="N238" s="40">
        <v>1</v>
      </c>
      <c r="O238" s="40"/>
      <c r="P238" s="40"/>
      <c r="Q238" s="40">
        <v>1</v>
      </c>
      <c r="R238" s="40"/>
      <c r="S238" s="40">
        <v>3</v>
      </c>
      <c r="T238" s="40"/>
      <c r="U238" s="40"/>
      <c r="V238" s="40">
        <v>3</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v>
      </c>
      <c r="J247" s="40"/>
      <c r="K247" s="40"/>
      <c r="L247" s="40">
        <v>1</v>
      </c>
      <c r="M247" s="40"/>
      <c r="N247" s="40">
        <v>1</v>
      </c>
      <c r="O247" s="40"/>
      <c r="P247" s="40"/>
      <c r="Q247" s="40">
        <v>1</v>
      </c>
      <c r="R247" s="40"/>
      <c r="S247" s="40">
        <v>3</v>
      </c>
      <c r="T247" s="40"/>
      <c r="U247" s="40"/>
      <c r="V247" s="40">
        <v>3</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v>1</v>
      </c>
      <c r="E257" s="40"/>
      <c r="F257" s="40"/>
      <c r="G257" s="40">
        <v>1</v>
      </c>
      <c r="H257" s="40"/>
      <c r="I257" s="40"/>
      <c r="J257" s="40"/>
      <c r="K257" s="40"/>
      <c r="L257" s="40"/>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10</v>
      </c>
      <c r="E262" s="40"/>
      <c r="F262" s="40"/>
      <c r="G262" s="40">
        <v>10</v>
      </c>
      <c r="H262" s="40"/>
      <c r="I262" s="40">
        <v>9</v>
      </c>
      <c r="J262" s="40">
        <v>1</v>
      </c>
      <c r="K262" s="40"/>
      <c r="L262" s="40">
        <v>8</v>
      </c>
      <c r="M262" s="40"/>
      <c r="N262" s="40">
        <v>7</v>
      </c>
      <c r="O262" s="40">
        <v>1</v>
      </c>
      <c r="P262" s="40"/>
      <c r="Q262" s="40">
        <v>6</v>
      </c>
      <c r="R262" s="40"/>
      <c r="S262" s="40">
        <v>12</v>
      </c>
      <c r="T262" s="40"/>
      <c r="U262" s="40"/>
      <c r="V262" s="40">
        <v>12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9</v>
      </c>
      <c r="E264" s="40"/>
      <c r="F264" s="40"/>
      <c r="G264" s="40">
        <v>9</v>
      </c>
      <c r="H264" s="40"/>
      <c r="I264" s="40">
        <v>15</v>
      </c>
      <c r="J264" s="40">
        <v>2</v>
      </c>
      <c r="K264" s="40"/>
      <c r="L264" s="40">
        <v>13</v>
      </c>
      <c r="M264" s="40"/>
      <c r="N264" s="40">
        <v>16</v>
      </c>
      <c r="O264" s="40">
        <v>2</v>
      </c>
      <c r="P264" s="40"/>
      <c r="Q264" s="40">
        <v>14</v>
      </c>
      <c r="R264" s="40"/>
      <c r="S264" s="40">
        <v>8</v>
      </c>
      <c r="T264" s="40"/>
      <c r="U264" s="40"/>
      <c r="V264" s="40">
        <v>8</v>
      </c>
      <c r="W264" s="40"/>
      <c r="X264" s="39">
        <v>444</v>
      </c>
      <c r="Y264" s="105"/>
      <c r="Z264" s="105"/>
    </row>
    <row r="265" spans="1:26" s="41" customFormat="1" ht="12.75">
      <c r="A265" s="90">
        <v>411011306</v>
      </c>
      <c r="B265" s="42" t="s">
        <v>254</v>
      </c>
      <c r="C265" s="99"/>
      <c r="D265" s="40">
        <v>2</v>
      </c>
      <c r="E265" s="40"/>
      <c r="F265" s="40"/>
      <c r="G265" s="40">
        <v>2</v>
      </c>
      <c r="H265" s="40"/>
      <c r="I265" s="40"/>
      <c r="J265" s="40"/>
      <c r="K265" s="40"/>
      <c r="L265" s="40"/>
      <c r="M265" s="40"/>
      <c r="N265" s="40">
        <v>2</v>
      </c>
      <c r="O265" s="40"/>
      <c r="P265" s="40"/>
      <c r="Q265" s="40">
        <v>2</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2</v>
      </c>
      <c r="J289" s="40"/>
      <c r="K289" s="40"/>
      <c r="L289" s="40">
        <v>2</v>
      </c>
      <c r="M289" s="40"/>
      <c r="N289" s="40">
        <v>1</v>
      </c>
      <c r="O289" s="40"/>
      <c r="P289" s="40"/>
      <c r="Q289" s="40">
        <v>1</v>
      </c>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v>6</v>
      </c>
      <c r="E294" s="40"/>
      <c r="F294" s="40"/>
      <c r="G294" s="40">
        <v>6</v>
      </c>
      <c r="H294" s="40"/>
      <c r="I294" s="40">
        <v>12</v>
      </c>
      <c r="J294" s="40"/>
      <c r="K294" s="40"/>
      <c r="L294" s="40">
        <v>12</v>
      </c>
      <c r="M294" s="40"/>
      <c r="N294" s="40">
        <v>9</v>
      </c>
      <c r="O294" s="40"/>
      <c r="P294" s="40"/>
      <c r="Q294" s="40">
        <v>9</v>
      </c>
      <c r="R294" s="40"/>
      <c r="S294" s="40">
        <v>9</v>
      </c>
      <c r="T294" s="40"/>
      <c r="U294" s="40"/>
      <c r="V294" s="40">
        <v>9</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v>1</v>
      </c>
      <c r="E323" s="40"/>
      <c r="F323" s="40"/>
      <c r="G323" s="40">
        <v>1</v>
      </c>
      <c r="H323" s="40"/>
      <c r="I323" s="40"/>
      <c r="J323" s="40"/>
      <c r="K323" s="40"/>
      <c r="L323" s="40"/>
      <c r="M323" s="40"/>
      <c r="N323" s="40">
        <v>1</v>
      </c>
      <c r="O323" s="40"/>
      <c r="P323" s="40"/>
      <c r="Q323" s="40">
        <v>1</v>
      </c>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c r="E325" s="40"/>
      <c r="F325" s="40"/>
      <c r="G325" s="40"/>
      <c r="H325" s="40"/>
      <c r="I325" s="40">
        <v>2</v>
      </c>
      <c r="J325" s="40"/>
      <c r="K325" s="40"/>
      <c r="L325" s="40">
        <v>2</v>
      </c>
      <c r="M325" s="40"/>
      <c r="N325" s="40"/>
      <c r="O325" s="40"/>
      <c r="P325" s="40"/>
      <c r="Q325" s="40"/>
      <c r="R325" s="40"/>
      <c r="S325" s="40">
        <v>2</v>
      </c>
      <c r="T325" s="40"/>
      <c r="U325" s="40"/>
      <c r="V325" s="40">
        <v>2</v>
      </c>
      <c r="W325" s="40"/>
      <c r="X325" s="39">
        <v>617</v>
      </c>
      <c r="Y325" s="105"/>
      <c r="Z325" s="105"/>
    </row>
    <row r="326" spans="1:26" s="41" customFormat="1" ht="25.5">
      <c r="A326" s="90">
        <v>411011527</v>
      </c>
      <c r="B326" s="42" t="s">
        <v>313</v>
      </c>
      <c r="C326" s="99"/>
      <c r="D326" s="40"/>
      <c r="E326" s="40"/>
      <c r="F326" s="40"/>
      <c r="G326" s="40"/>
      <c r="H326" s="40"/>
      <c r="I326" s="40">
        <v>2</v>
      </c>
      <c r="J326" s="40">
        <v>1</v>
      </c>
      <c r="K326" s="40"/>
      <c r="L326" s="40">
        <v>1</v>
      </c>
      <c r="M326" s="40"/>
      <c r="N326" s="40">
        <v>1</v>
      </c>
      <c r="O326" s="40">
        <v>1</v>
      </c>
      <c r="P326" s="40"/>
      <c r="Q326" s="40"/>
      <c r="R326" s="40"/>
      <c r="S326" s="40">
        <v>1</v>
      </c>
      <c r="T326" s="40"/>
      <c r="U326" s="40"/>
      <c r="V326" s="40">
        <v>1</v>
      </c>
      <c r="W326" s="40"/>
      <c r="X326" s="39">
        <v>444</v>
      </c>
      <c r="Y326" s="105"/>
      <c r="Z326" s="105"/>
    </row>
    <row r="327" spans="1:26" s="41" customFormat="1" ht="12.75" customHeight="1">
      <c r="A327" s="90">
        <v>411011528</v>
      </c>
      <c r="B327" s="42" t="s">
        <v>314</v>
      </c>
      <c r="C327" s="99"/>
      <c r="D327" s="40">
        <v>1</v>
      </c>
      <c r="E327" s="40"/>
      <c r="F327" s="40"/>
      <c r="G327" s="40">
        <v>1</v>
      </c>
      <c r="H327" s="40"/>
      <c r="I327" s="40"/>
      <c r="J327" s="40"/>
      <c r="K327" s="40"/>
      <c r="L327" s="40"/>
      <c r="M327" s="40"/>
      <c r="N327" s="40"/>
      <c r="O327" s="40"/>
      <c r="P327" s="40"/>
      <c r="Q327" s="40"/>
      <c r="R327" s="40"/>
      <c r="S327" s="40">
        <v>1</v>
      </c>
      <c r="T327" s="40"/>
      <c r="U327" s="40"/>
      <c r="V327" s="40">
        <v>1</v>
      </c>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1</v>
      </c>
      <c r="E330" s="40"/>
      <c r="F330" s="40"/>
      <c r="G330" s="40">
        <v>1</v>
      </c>
      <c r="H330" s="40"/>
      <c r="I330" s="40"/>
      <c r="J330" s="40"/>
      <c r="K330" s="40"/>
      <c r="L330" s="40"/>
      <c r="M330" s="40"/>
      <c r="N330" s="40">
        <v>1</v>
      </c>
      <c r="O330" s="40"/>
      <c r="P330" s="40"/>
      <c r="Q330" s="40">
        <v>1</v>
      </c>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2</v>
      </c>
      <c r="J344" s="40"/>
      <c r="K344" s="40"/>
      <c r="L344" s="40">
        <v>2</v>
      </c>
      <c r="M344" s="40"/>
      <c r="N344" s="40"/>
      <c r="O344" s="40"/>
      <c r="P344" s="40"/>
      <c r="Q344" s="40"/>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v>1</v>
      </c>
      <c r="J346" s="40"/>
      <c r="K346" s="40"/>
      <c r="L346" s="40">
        <v>1</v>
      </c>
      <c r="M346" s="40"/>
      <c r="N346" s="40">
        <v>2</v>
      </c>
      <c r="O346" s="40"/>
      <c r="P346" s="40"/>
      <c r="Q346" s="40">
        <v>2</v>
      </c>
      <c r="R346" s="40"/>
      <c r="S346" s="40"/>
      <c r="T346" s="40"/>
      <c r="U346" s="40"/>
      <c r="V346" s="40"/>
      <c r="W346" s="40"/>
      <c r="X346" s="39">
        <v>522</v>
      </c>
      <c r="Y346" s="105"/>
      <c r="Z346" s="105"/>
    </row>
    <row r="347" spans="1:26" s="41" customFormat="1" ht="12.75">
      <c r="A347" s="90">
        <v>411011708</v>
      </c>
      <c r="B347" s="42" t="s">
        <v>334</v>
      </c>
      <c r="C347" s="99"/>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v>
      </c>
      <c r="E351" s="40"/>
      <c r="F351" s="40"/>
      <c r="G351" s="40">
        <v>2</v>
      </c>
      <c r="H351" s="40"/>
      <c r="I351" s="40">
        <v>3</v>
      </c>
      <c r="J351" s="40"/>
      <c r="K351" s="40"/>
      <c r="L351" s="40">
        <v>3</v>
      </c>
      <c r="M351" s="40"/>
      <c r="N351" s="40">
        <v>1</v>
      </c>
      <c r="O351" s="40"/>
      <c r="P351" s="40"/>
      <c r="Q351" s="40">
        <v>1</v>
      </c>
      <c r="R351" s="40"/>
      <c r="S351" s="40">
        <v>4</v>
      </c>
      <c r="T351" s="40"/>
      <c r="U351" s="40"/>
      <c r="V351" s="40">
        <v>4</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c r="A374" s="90">
        <v>411011814</v>
      </c>
      <c r="B374" s="42" t="s">
        <v>358</v>
      </c>
      <c r="C374" s="99"/>
      <c r="D374" s="40"/>
      <c r="E374" s="40"/>
      <c r="F374" s="40"/>
      <c r="G374" s="40"/>
      <c r="H374" s="40"/>
      <c r="I374" s="40">
        <v>2</v>
      </c>
      <c r="J374" s="40"/>
      <c r="K374" s="40"/>
      <c r="L374" s="40">
        <v>2</v>
      </c>
      <c r="M374" s="40"/>
      <c r="N374" s="40">
        <v>1</v>
      </c>
      <c r="O374" s="40"/>
      <c r="P374" s="40"/>
      <c r="Q374" s="40">
        <v>1</v>
      </c>
      <c r="R374" s="40"/>
      <c r="S374" s="40">
        <v>1</v>
      </c>
      <c r="T374" s="40"/>
      <c r="U374" s="40"/>
      <c r="V374" s="40">
        <v>1</v>
      </c>
      <c r="W374" s="40"/>
      <c r="X374" s="39">
        <v>428</v>
      </c>
      <c r="Y374" s="105"/>
      <c r="Z374" s="105"/>
    </row>
    <row r="375" spans="1:26" s="41" customFormat="1" ht="12.75">
      <c r="A375" s="90">
        <v>411011815</v>
      </c>
      <c r="B375" s="42" t="s">
        <v>359</v>
      </c>
      <c r="C375" s="99"/>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2</v>
      </c>
      <c r="E380" s="40"/>
      <c r="F380" s="40"/>
      <c r="G380" s="40">
        <v>2</v>
      </c>
      <c r="H380" s="40"/>
      <c r="I380" s="40">
        <v>3</v>
      </c>
      <c r="J380" s="40"/>
      <c r="K380" s="40"/>
      <c r="L380" s="40">
        <v>3</v>
      </c>
      <c r="M380" s="40"/>
      <c r="N380" s="40">
        <v>1</v>
      </c>
      <c r="O380" s="40"/>
      <c r="P380" s="40"/>
      <c r="Q380" s="40">
        <v>1</v>
      </c>
      <c r="R380" s="40"/>
      <c r="S380" s="40">
        <v>4</v>
      </c>
      <c r="T380" s="40"/>
      <c r="U380" s="40"/>
      <c r="V380" s="40">
        <v>4</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v>
      </c>
      <c r="J387" s="40"/>
      <c r="K387" s="40"/>
      <c r="L387" s="40">
        <v>1</v>
      </c>
      <c r="M387" s="40"/>
      <c r="N387" s="40">
        <v>1</v>
      </c>
      <c r="O387" s="40"/>
      <c r="P387" s="40"/>
      <c r="Q387" s="40">
        <v>1</v>
      </c>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33</v>
      </c>
      <c r="E447" s="32">
        <f>SUM(E448:E507)</f>
        <v>0</v>
      </c>
      <c r="F447" s="32">
        <f>SUM(F448:F507)</f>
        <v>0</v>
      </c>
      <c r="G447" s="32">
        <f>SUM(G448:G507)</f>
        <v>33</v>
      </c>
      <c r="H447" s="32">
        <f>SUM(H448:H507)</f>
        <v>0</v>
      </c>
      <c r="I447" s="32">
        <f>SUM(J447:M447)</f>
        <v>1529</v>
      </c>
      <c r="J447" s="32">
        <f>SUM(J448:J507)</f>
        <v>9</v>
      </c>
      <c r="K447" s="32">
        <f>SUM(K448:K507)</f>
        <v>0</v>
      </c>
      <c r="L447" s="32">
        <f>SUM(L448:L507)</f>
        <v>1520</v>
      </c>
      <c r="M447" s="32">
        <f>SUM(M448:M507)</f>
        <v>0</v>
      </c>
      <c r="N447" s="32">
        <f>SUM(O447:R447)</f>
        <v>1554</v>
      </c>
      <c r="O447" s="32">
        <f>SUM(O448:O507)</f>
        <v>9</v>
      </c>
      <c r="P447" s="32">
        <f>SUM(P448:P507)</f>
        <v>0</v>
      </c>
      <c r="Q447" s="32">
        <f>SUM(Q448:Q507)</f>
        <v>1545</v>
      </c>
      <c r="R447" s="32">
        <f>SUM(R448:R507)</f>
        <v>0</v>
      </c>
      <c r="S447" s="32">
        <f>SUM(T447:W447)</f>
        <v>8</v>
      </c>
      <c r="T447" s="32">
        <f>SUM(T448:T507)</f>
        <v>0</v>
      </c>
      <c r="U447" s="32">
        <f>SUM(U448:U507)</f>
        <v>0</v>
      </c>
      <c r="V447" s="32">
        <f>SUM(V448:V507)</f>
        <v>8</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c r="A461" s="89">
        <v>401140000</v>
      </c>
      <c r="B461" s="30" t="s">
        <v>442</v>
      </c>
      <c r="C461" s="99"/>
      <c r="D461" s="6">
        <v>1</v>
      </c>
      <c r="E461" s="6"/>
      <c r="F461" s="6"/>
      <c r="G461" s="6">
        <v>1</v>
      </c>
      <c r="H461" s="6"/>
      <c r="I461" s="6"/>
      <c r="J461" s="6"/>
      <c r="K461" s="6"/>
      <c r="L461" s="6"/>
      <c r="M461" s="6"/>
      <c r="N461" s="6"/>
      <c r="O461" s="6"/>
      <c r="P461" s="6"/>
      <c r="Q461" s="6"/>
      <c r="R461" s="6"/>
      <c r="S461" s="6">
        <v>1</v>
      </c>
      <c r="T461" s="6"/>
      <c r="U461" s="6"/>
      <c r="V461" s="6">
        <v>1</v>
      </c>
      <c r="W461" s="6"/>
      <c r="X461" s="5">
        <v>120</v>
      </c>
    </row>
    <row r="462" spans="1:24" ht="12.75">
      <c r="A462" s="89">
        <v>401140100</v>
      </c>
      <c r="B462" s="30" t="s">
        <v>443</v>
      </c>
      <c r="C462" s="99"/>
      <c r="D462" s="6"/>
      <c r="E462" s="6"/>
      <c r="F462" s="6"/>
      <c r="G462" s="6"/>
      <c r="H462" s="6"/>
      <c r="I462" s="6">
        <v>23</v>
      </c>
      <c r="J462" s="6"/>
      <c r="K462" s="6"/>
      <c r="L462" s="6">
        <v>23</v>
      </c>
      <c r="M462" s="6"/>
      <c r="N462" s="6">
        <v>23</v>
      </c>
      <c r="O462" s="6"/>
      <c r="P462" s="6"/>
      <c r="Q462" s="6">
        <v>23</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53</v>
      </c>
      <c r="J464" s="40">
        <v>1</v>
      </c>
      <c r="K464" s="40"/>
      <c r="L464" s="40">
        <v>52</v>
      </c>
      <c r="M464" s="40"/>
      <c r="N464" s="40">
        <v>53</v>
      </c>
      <c r="O464" s="40">
        <v>1</v>
      </c>
      <c r="P464" s="40"/>
      <c r="Q464" s="40">
        <v>52</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30</v>
      </c>
      <c r="J465" s="40">
        <v>1</v>
      </c>
      <c r="K465" s="40"/>
      <c r="L465" s="40">
        <v>29</v>
      </c>
      <c r="M465" s="40"/>
      <c r="N465" s="40">
        <v>30</v>
      </c>
      <c r="O465" s="40">
        <v>1</v>
      </c>
      <c r="P465" s="40"/>
      <c r="Q465" s="40">
        <v>29</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4</v>
      </c>
      <c r="E471" s="40"/>
      <c r="F471" s="40"/>
      <c r="G471" s="40">
        <v>4</v>
      </c>
      <c r="H471" s="40"/>
      <c r="I471" s="40">
        <v>1</v>
      </c>
      <c r="J471" s="40"/>
      <c r="K471" s="40"/>
      <c r="L471" s="40">
        <v>1</v>
      </c>
      <c r="M471" s="40"/>
      <c r="N471" s="40">
        <v>1</v>
      </c>
      <c r="O471" s="40"/>
      <c r="P471" s="40"/>
      <c r="Q471" s="40">
        <v>1</v>
      </c>
      <c r="R471" s="40"/>
      <c r="S471" s="40">
        <v>4</v>
      </c>
      <c r="T471" s="40"/>
      <c r="U471" s="40"/>
      <c r="V471" s="40">
        <v>4</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3</v>
      </c>
      <c r="J473" s="40"/>
      <c r="K473" s="40"/>
      <c r="L473" s="40">
        <v>3</v>
      </c>
      <c r="M473" s="40"/>
      <c r="N473" s="40">
        <v>3</v>
      </c>
      <c r="O473" s="40"/>
      <c r="P473" s="40"/>
      <c r="Q473" s="40">
        <v>3</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8</v>
      </c>
      <c r="J475" s="40"/>
      <c r="K475" s="40"/>
      <c r="L475" s="40">
        <v>8</v>
      </c>
      <c r="M475" s="40"/>
      <c r="N475" s="40">
        <v>8</v>
      </c>
      <c r="O475" s="40"/>
      <c r="P475" s="40"/>
      <c r="Q475" s="40">
        <v>8</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12</v>
      </c>
      <c r="J477" s="40"/>
      <c r="K477" s="40"/>
      <c r="L477" s="40">
        <v>12</v>
      </c>
      <c r="M477" s="40"/>
      <c r="N477" s="40">
        <v>12</v>
      </c>
      <c r="O477" s="40"/>
      <c r="P477" s="40"/>
      <c r="Q477" s="40">
        <v>12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96</v>
      </c>
      <c r="J478" s="40"/>
      <c r="K478" s="40"/>
      <c r="L478" s="40">
        <v>96</v>
      </c>
      <c r="M478" s="40"/>
      <c r="N478" s="40">
        <v>96</v>
      </c>
      <c r="O478" s="40"/>
      <c r="P478" s="40"/>
      <c r="Q478" s="40">
        <v>96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8</v>
      </c>
      <c r="E480" s="40"/>
      <c r="F480" s="40"/>
      <c r="G480" s="40">
        <v>8</v>
      </c>
      <c r="H480" s="40"/>
      <c r="I480" s="40">
        <v>826</v>
      </c>
      <c r="J480" s="40"/>
      <c r="K480" s="40"/>
      <c r="L480" s="40">
        <v>826</v>
      </c>
      <c r="M480" s="40"/>
      <c r="N480" s="40">
        <v>834</v>
      </c>
      <c r="O480" s="40"/>
      <c r="P480" s="40"/>
      <c r="Q480" s="40">
        <v>834</v>
      </c>
      <c r="R480" s="40"/>
      <c r="S480" s="40"/>
      <c r="T480" s="40"/>
      <c r="U480" s="40"/>
      <c r="V480" s="40"/>
      <c r="W480" s="40"/>
      <c r="X480" s="39">
        <v>90</v>
      </c>
      <c r="Y480" s="105"/>
      <c r="Z480" s="105"/>
    </row>
    <row r="481" spans="1:26" s="41" customFormat="1" ht="12.75">
      <c r="A481" s="90">
        <v>401250000</v>
      </c>
      <c r="B481" s="42" t="s">
        <v>460</v>
      </c>
      <c r="C481" s="99"/>
      <c r="D481" s="40">
        <v>5</v>
      </c>
      <c r="E481" s="40"/>
      <c r="F481" s="40"/>
      <c r="G481" s="40">
        <v>5</v>
      </c>
      <c r="H481" s="40"/>
      <c r="I481" s="40">
        <v>281</v>
      </c>
      <c r="J481" s="40">
        <v>6</v>
      </c>
      <c r="K481" s="40"/>
      <c r="L481" s="40">
        <v>275</v>
      </c>
      <c r="M481" s="40"/>
      <c r="N481" s="40">
        <v>286</v>
      </c>
      <c r="O481" s="40">
        <v>6</v>
      </c>
      <c r="P481" s="40"/>
      <c r="Q481" s="40">
        <v>280</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3</v>
      </c>
      <c r="E483" s="40"/>
      <c r="F483" s="40"/>
      <c r="G483" s="40">
        <v>3</v>
      </c>
      <c r="H483" s="40"/>
      <c r="I483" s="40">
        <v>40</v>
      </c>
      <c r="J483" s="40">
        <v>1</v>
      </c>
      <c r="K483" s="40"/>
      <c r="L483" s="40">
        <v>39</v>
      </c>
      <c r="M483" s="40"/>
      <c r="N483" s="40">
        <v>42</v>
      </c>
      <c r="O483" s="40">
        <v>1</v>
      </c>
      <c r="P483" s="40"/>
      <c r="Q483" s="40">
        <v>41</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v>11</v>
      </c>
      <c r="E486" s="40"/>
      <c r="F486" s="40"/>
      <c r="G486" s="40">
        <v>11</v>
      </c>
      <c r="H486" s="40"/>
      <c r="I486" s="40">
        <v>63</v>
      </c>
      <c r="J486" s="40"/>
      <c r="K486" s="40"/>
      <c r="L486" s="40">
        <v>63</v>
      </c>
      <c r="M486" s="40"/>
      <c r="N486" s="40">
        <v>74</v>
      </c>
      <c r="O486" s="40"/>
      <c r="P486" s="40"/>
      <c r="Q486" s="40">
        <v>74</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57</v>
      </c>
      <c r="J489" s="40"/>
      <c r="K489" s="40"/>
      <c r="L489" s="40">
        <v>57</v>
      </c>
      <c r="M489" s="40"/>
      <c r="N489" s="40">
        <v>57</v>
      </c>
      <c r="O489" s="40"/>
      <c r="P489" s="40"/>
      <c r="Q489" s="40">
        <v>57</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v>
      </c>
      <c r="J497" s="40"/>
      <c r="K497" s="40"/>
      <c r="L497" s="40">
        <v>1</v>
      </c>
      <c r="M497" s="40"/>
      <c r="N497" s="40">
        <v>1</v>
      </c>
      <c r="O497" s="40"/>
      <c r="P497" s="40"/>
      <c r="Q497" s="40">
        <v>1</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7</v>
      </c>
      <c r="J498" s="40"/>
      <c r="K498" s="40"/>
      <c r="L498" s="40">
        <v>7</v>
      </c>
      <c r="M498" s="40"/>
      <c r="N498" s="40">
        <v>7</v>
      </c>
      <c r="O498" s="40"/>
      <c r="P498" s="40"/>
      <c r="Q498" s="40">
        <v>7</v>
      </c>
      <c r="R498" s="40"/>
      <c r="S498" s="40"/>
      <c r="T498" s="40"/>
      <c r="U498" s="40"/>
      <c r="V498" s="40"/>
      <c r="W498" s="40"/>
      <c r="X498" s="39">
        <v>85</v>
      </c>
      <c r="Y498" s="105"/>
      <c r="Z498" s="105"/>
    </row>
    <row r="499" spans="1:26" s="41" customFormat="1" ht="12.75">
      <c r="A499" s="90">
        <v>402020000</v>
      </c>
      <c r="B499" s="42" t="s">
        <v>474</v>
      </c>
      <c r="C499" s="99"/>
      <c r="D499" s="40"/>
      <c r="E499" s="40"/>
      <c r="F499" s="40"/>
      <c r="G499" s="40"/>
      <c r="H499" s="40"/>
      <c r="I499" s="40">
        <v>1</v>
      </c>
      <c r="J499" s="40"/>
      <c r="K499" s="40"/>
      <c r="L499" s="40">
        <v>1</v>
      </c>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13</v>
      </c>
      <c r="J500" s="40"/>
      <c r="K500" s="40"/>
      <c r="L500" s="40">
        <v>13</v>
      </c>
      <c r="M500" s="40"/>
      <c r="N500" s="40">
        <v>13</v>
      </c>
      <c r="O500" s="40"/>
      <c r="P500" s="40"/>
      <c r="Q500" s="40">
        <v>13</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v>
      </c>
      <c r="J502" s="40"/>
      <c r="K502" s="40"/>
      <c r="L502" s="40">
        <v>2</v>
      </c>
      <c r="M502" s="40"/>
      <c r="N502" s="40">
        <v>1</v>
      </c>
      <c r="O502" s="40"/>
      <c r="P502" s="40"/>
      <c r="Q502" s="40">
        <v>1</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21</v>
      </c>
      <c r="E508" s="32">
        <f>SUM(E509:E538)</f>
        <v>0</v>
      </c>
      <c r="F508" s="32">
        <f>SUM(F509:F538)</f>
        <v>0</v>
      </c>
      <c r="G508" s="32">
        <f>SUM(G509:G538)</f>
        <v>21</v>
      </c>
      <c r="H508" s="32">
        <f>SUM(H509:H538)</f>
        <v>0</v>
      </c>
      <c r="I508" s="32">
        <f>SUM(J508:M508)</f>
        <v>73</v>
      </c>
      <c r="J508" s="32">
        <f>SUM(J509:J538)</f>
        <v>1</v>
      </c>
      <c r="K508" s="32">
        <f>SUM(K509:K538)</f>
        <v>0</v>
      </c>
      <c r="L508" s="32">
        <f>SUM(L509:L538)</f>
        <v>72</v>
      </c>
      <c r="M508" s="32">
        <f>SUM(M509:M538)</f>
        <v>0</v>
      </c>
      <c r="N508" s="32">
        <f>SUM(O508:R508)</f>
        <v>76</v>
      </c>
      <c r="O508" s="32">
        <f>SUM(O509:O538)</f>
        <v>1</v>
      </c>
      <c r="P508" s="32">
        <f>SUM(P509:P538)</f>
        <v>0</v>
      </c>
      <c r="Q508" s="32">
        <f>SUM(Q509:Q538)</f>
        <v>75</v>
      </c>
      <c r="R508" s="32">
        <f>SUM(R509:R538)</f>
        <v>0</v>
      </c>
      <c r="S508" s="32">
        <f>SUM(T508:W508)</f>
        <v>18</v>
      </c>
      <c r="T508" s="32">
        <f>SUM(T509:T538)</f>
        <v>0</v>
      </c>
      <c r="U508" s="32">
        <f>SUM(U509:U538)</f>
        <v>0</v>
      </c>
      <c r="V508" s="32">
        <f>SUM(V509:V538)</f>
        <v>18</v>
      </c>
      <c r="W508" s="32">
        <f>SUM(W509:W538)</f>
        <v>0</v>
      </c>
      <c r="X508" s="33" t="s">
        <v>1916</v>
      </c>
    </row>
    <row r="509" spans="1:24" ht="12.75">
      <c r="A509" s="89">
        <v>421010000</v>
      </c>
      <c r="B509" s="30" t="s">
        <v>483</v>
      </c>
      <c r="C509" s="99"/>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4</v>
      </c>
      <c r="E518" s="6"/>
      <c r="F518" s="6"/>
      <c r="G518" s="6">
        <v>4</v>
      </c>
      <c r="H518" s="6"/>
      <c r="I518" s="6">
        <v>5</v>
      </c>
      <c r="J518" s="6"/>
      <c r="K518" s="6"/>
      <c r="L518" s="6">
        <v>5</v>
      </c>
      <c r="M518" s="6"/>
      <c r="N518" s="6">
        <v>2</v>
      </c>
      <c r="O518" s="6"/>
      <c r="P518" s="6"/>
      <c r="Q518" s="6">
        <v>2</v>
      </c>
      <c r="R518" s="6"/>
      <c r="S518" s="6">
        <v>7</v>
      </c>
      <c r="T518" s="6"/>
      <c r="U518" s="6"/>
      <c r="V518" s="6">
        <v>7</v>
      </c>
      <c r="W518" s="6"/>
      <c r="X518" s="5">
        <v>160</v>
      </c>
    </row>
    <row r="519" spans="1:24" ht="25.5">
      <c r="A519" s="89">
        <v>421100010</v>
      </c>
      <c r="B519" s="30" t="s">
        <v>493</v>
      </c>
      <c r="C519" s="99"/>
      <c r="D519" s="6">
        <v>10</v>
      </c>
      <c r="E519" s="6"/>
      <c r="F519" s="6"/>
      <c r="G519" s="6">
        <v>10</v>
      </c>
      <c r="H519" s="6"/>
      <c r="I519" s="6">
        <v>43</v>
      </c>
      <c r="J519" s="6">
        <v>1</v>
      </c>
      <c r="K519" s="6"/>
      <c r="L519" s="6">
        <v>42</v>
      </c>
      <c r="M519" s="6"/>
      <c r="N519" s="6">
        <v>47</v>
      </c>
      <c r="O519" s="6">
        <v>1</v>
      </c>
      <c r="P519" s="6"/>
      <c r="Q519" s="6">
        <v>46</v>
      </c>
      <c r="R519" s="6"/>
      <c r="S519" s="6">
        <v>6</v>
      </c>
      <c r="T519" s="6"/>
      <c r="U519" s="6"/>
      <c r="V519" s="6">
        <v>6</v>
      </c>
      <c r="W519" s="6"/>
      <c r="X519" s="5">
        <v>120</v>
      </c>
    </row>
    <row r="520" spans="1:24" ht="25.5">
      <c r="A520" s="89">
        <v>421110011</v>
      </c>
      <c r="B520" s="30" t="s">
        <v>494</v>
      </c>
      <c r="C520" s="99"/>
      <c r="D520" s="6">
        <v>4</v>
      </c>
      <c r="E520" s="6"/>
      <c r="F520" s="6"/>
      <c r="G520" s="6">
        <v>4</v>
      </c>
      <c r="H520" s="6"/>
      <c r="I520" s="6">
        <v>7</v>
      </c>
      <c r="J520" s="6"/>
      <c r="K520" s="6"/>
      <c r="L520" s="6">
        <v>7</v>
      </c>
      <c r="M520" s="6"/>
      <c r="N520" s="6">
        <v>8</v>
      </c>
      <c r="O520" s="6"/>
      <c r="P520" s="6"/>
      <c r="Q520" s="6">
        <v>8</v>
      </c>
      <c r="R520" s="6"/>
      <c r="S520" s="6">
        <v>3</v>
      </c>
      <c r="T520" s="6"/>
      <c r="U520" s="6"/>
      <c r="V520" s="6">
        <v>3</v>
      </c>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10</v>
      </c>
      <c r="J529" s="40"/>
      <c r="K529" s="40"/>
      <c r="L529" s="40">
        <v>10</v>
      </c>
      <c r="M529" s="40"/>
      <c r="N529" s="40">
        <v>11</v>
      </c>
      <c r="O529" s="40"/>
      <c r="P529" s="40"/>
      <c r="Q529" s="40">
        <v>11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6</v>
      </c>
      <c r="J534" s="40"/>
      <c r="K534" s="40"/>
      <c r="L534" s="40">
        <v>6</v>
      </c>
      <c r="M534" s="40"/>
      <c r="N534" s="40">
        <v>6</v>
      </c>
      <c r="O534" s="40"/>
      <c r="P534" s="40"/>
      <c r="Q534" s="40">
        <v>6</v>
      </c>
      <c r="R534" s="40"/>
      <c r="S534" s="40">
        <v>1</v>
      </c>
      <c r="T534" s="40"/>
      <c r="U534" s="40"/>
      <c r="V534" s="40">
        <v>1</v>
      </c>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15</v>
      </c>
      <c r="E539" s="32">
        <v>3</v>
      </c>
      <c r="F539" s="32"/>
      <c r="G539" s="32">
        <v>12</v>
      </c>
      <c r="H539" s="32"/>
      <c r="I539" s="32">
        <v>55</v>
      </c>
      <c r="J539" s="32">
        <v>18</v>
      </c>
      <c r="K539" s="32"/>
      <c r="L539" s="32">
        <v>37</v>
      </c>
      <c r="M539" s="32"/>
      <c r="N539" s="32">
        <v>65</v>
      </c>
      <c r="O539" s="32">
        <v>21</v>
      </c>
      <c r="P539" s="32"/>
      <c r="Q539" s="32">
        <v>44</v>
      </c>
      <c r="R539" s="32"/>
      <c r="S539" s="32">
        <v>5</v>
      </c>
      <c r="T539" s="32"/>
      <c r="U539" s="32"/>
      <c r="V539" s="32">
        <v>5</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8</v>
      </c>
      <c r="J541" s="32"/>
      <c r="K541" s="32"/>
      <c r="L541" s="32">
        <v>8</v>
      </c>
      <c r="M541" s="32"/>
      <c r="N541" s="32">
        <v>8</v>
      </c>
      <c r="O541" s="32"/>
      <c r="P541" s="32"/>
      <c r="Q541" s="32">
        <v>8</v>
      </c>
      <c r="R541" s="32"/>
      <c r="S541" s="32"/>
      <c r="T541" s="32"/>
      <c r="U541" s="32"/>
      <c r="V541" s="32"/>
      <c r="W541" s="32"/>
      <c r="X541" s="34">
        <v>132</v>
      </c>
    </row>
    <row r="542" spans="1:24" ht="12.75">
      <c r="A542" s="92">
        <v>600020000</v>
      </c>
      <c r="B542" s="35" t="s">
        <v>2335</v>
      </c>
      <c r="C542" s="98"/>
      <c r="D542" s="32"/>
      <c r="E542" s="32"/>
      <c r="F542" s="32"/>
      <c r="G542" s="32"/>
      <c r="H542" s="32"/>
      <c r="I542" s="32">
        <v>14</v>
      </c>
      <c r="J542" s="32">
        <v>1</v>
      </c>
      <c r="K542" s="32"/>
      <c r="L542" s="32">
        <v>13</v>
      </c>
      <c r="M542" s="32"/>
      <c r="N542" s="32">
        <v>14</v>
      </c>
      <c r="O542" s="32">
        <v>1</v>
      </c>
      <c r="P542" s="32"/>
      <c r="Q542" s="32">
        <v>13</v>
      </c>
      <c r="R542" s="32"/>
      <c r="S542" s="32"/>
      <c r="T542" s="32"/>
      <c r="U542" s="32"/>
      <c r="V542" s="32"/>
      <c r="W542" s="32"/>
      <c r="X542" s="34">
        <v>60</v>
      </c>
    </row>
    <row r="543" spans="1:24" ht="12.75">
      <c r="A543" s="92">
        <v>600030000</v>
      </c>
      <c r="B543" s="35" t="s">
        <v>2336</v>
      </c>
      <c r="C543" s="98"/>
      <c r="D543" s="32">
        <v>1</v>
      </c>
      <c r="E543" s="32"/>
      <c r="F543" s="32"/>
      <c r="G543" s="32">
        <v>1</v>
      </c>
      <c r="H543" s="32"/>
      <c r="I543" s="32">
        <v>8</v>
      </c>
      <c r="J543" s="32"/>
      <c r="K543" s="32"/>
      <c r="L543" s="32">
        <v>8</v>
      </c>
      <c r="M543" s="32"/>
      <c r="N543" s="32">
        <v>9</v>
      </c>
      <c r="O543" s="32"/>
      <c r="P543" s="32"/>
      <c r="Q543" s="32">
        <v>9</v>
      </c>
      <c r="R543" s="32"/>
      <c r="S543" s="32"/>
      <c r="T543" s="32"/>
      <c r="U543" s="32"/>
      <c r="V543" s="32"/>
      <c r="W543" s="32"/>
      <c r="X543" s="34">
        <v>60</v>
      </c>
    </row>
    <row r="544" spans="1:24" ht="12.75">
      <c r="A544" s="92">
        <v>600040000</v>
      </c>
      <c r="B544" s="35" t="s">
        <v>2337</v>
      </c>
      <c r="C544" s="98"/>
      <c r="D544" s="32">
        <v>1</v>
      </c>
      <c r="E544" s="32"/>
      <c r="F544" s="32"/>
      <c r="G544" s="32">
        <v>1</v>
      </c>
      <c r="H544" s="32"/>
      <c r="I544" s="32">
        <v>1</v>
      </c>
      <c r="J544" s="32"/>
      <c r="K544" s="32"/>
      <c r="L544" s="32">
        <v>1</v>
      </c>
      <c r="M544" s="32"/>
      <c r="N544" s="32">
        <v>2</v>
      </c>
      <c r="O544" s="32"/>
      <c r="P544" s="32"/>
      <c r="Q544" s="32">
        <v>2</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v>1</v>
      </c>
      <c r="H546" s="32"/>
      <c r="I546" s="32"/>
      <c r="J546" s="32"/>
      <c r="K546" s="32"/>
      <c r="L546" s="32"/>
      <c r="M546" s="32"/>
      <c r="N546" s="32">
        <v>1</v>
      </c>
      <c r="O546" s="32"/>
      <c r="P546" s="32"/>
      <c r="Q546" s="32">
        <v>1</v>
      </c>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v>1</v>
      </c>
      <c r="E549" s="32"/>
      <c r="F549" s="32"/>
      <c r="G549" s="32">
        <v>1</v>
      </c>
      <c r="H549" s="32"/>
      <c r="I549" s="32">
        <v>7</v>
      </c>
      <c r="J549" s="32"/>
      <c r="K549" s="32"/>
      <c r="L549" s="32">
        <v>7</v>
      </c>
      <c r="M549" s="32"/>
      <c r="N549" s="32">
        <v>8</v>
      </c>
      <c r="O549" s="32"/>
      <c r="P549" s="32"/>
      <c r="Q549" s="32">
        <v>8</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322</v>
      </c>
      <c r="E551" s="7">
        <f>SUM(E8,E447,E508,E539:E550)</f>
        <v>17</v>
      </c>
      <c r="F551" s="7">
        <f>SUM(F8,F447,F508,F539:F550)</f>
        <v>0</v>
      </c>
      <c r="G551" s="7">
        <f>SUM(G8,G447,G508,G539:G550)</f>
        <v>300</v>
      </c>
      <c r="H551" s="7">
        <f>SUM(H8,H447,H508,H539:H550)</f>
        <v>5</v>
      </c>
      <c r="I551" s="7">
        <f>SUM(J551:M551)</f>
        <v>1877</v>
      </c>
      <c r="J551" s="7">
        <f>SUM(J8,J447,J508,J539:J550)</f>
        <v>57</v>
      </c>
      <c r="K551" s="7">
        <f>SUM(K8,K447,K508,K539:K550)</f>
        <v>0</v>
      </c>
      <c r="L551" s="7">
        <f>SUM(L8,L447,L508,L539:L550)</f>
        <v>1819</v>
      </c>
      <c r="M551" s="7">
        <f>SUM(M8,M447,M508,M539:M550)</f>
        <v>1</v>
      </c>
      <c r="N551" s="7">
        <f>SUM(O551:R551)</f>
        <v>1900</v>
      </c>
      <c r="O551" s="7">
        <f>SUM(O8,O447,O508,O539:O550)</f>
        <v>73</v>
      </c>
      <c r="P551" s="7">
        <f>SUM(P8,P447,P508,P539:P550)</f>
        <v>0</v>
      </c>
      <c r="Q551" s="7">
        <f>SUM(Q8,Q447,Q508,Q539:Q550)</f>
        <v>1827</v>
      </c>
      <c r="R551" s="7">
        <f>SUM(R8,R447,R508,R539:R550)</f>
        <v>0</v>
      </c>
      <c r="S551" s="7">
        <f>SUM(T551:W551)</f>
        <v>299</v>
      </c>
      <c r="T551" s="7">
        <f>SUM(T8,T447,T508,T539:T550)</f>
        <v>1</v>
      </c>
      <c r="U551" s="7">
        <f>SUM(U8,U447,U508,U539:U550)</f>
        <v>0</v>
      </c>
      <c r="V551" s="7">
        <f>SUM(V8,V447,V508,V539:V550)</f>
        <v>292</v>
      </c>
      <c r="W551" s="7">
        <f>SUM(W8,W447,W508,W539:W550)</f>
        <v>6</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14</v>
      </c>
      <c r="E553" s="32">
        <f>SUM(E554:E742)</f>
        <v>0</v>
      </c>
      <c r="F553" s="32">
        <f>SUM(F554:F742)</f>
        <v>0</v>
      </c>
      <c r="G553" s="32">
        <f>SUM(G554:G742)</f>
        <v>14</v>
      </c>
      <c r="H553" s="32">
        <f>SUM(H554:H742)</f>
        <v>0</v>
      </c>
      <c r="I553" s="32">
        <f>SUM(J553:M553)</f>
        <v>26</v>
      </c>
      <c r="J553" s="32">
        <f>SUM(J554:J742)</f>
        <v>6</v>
      </c>
      <c r="K553" s="32">
        <f>SUM(K554:K742)</f>
        <v>0</v>
      </c>
      <c r="L553" s="32">
        <f>SUM(L554:L742)</f>
        <v>20</v>
      </c>
      <c r="M553" s="32">
        <f>SUM(M554:M742)</f>
        <v>0</v>
      </c>
      <c r="N553" s="32">
        <f>SUM(O553:R553)</f>
        <v>33</v>
      </c>
      <c r="O553" s="32">
        <f>SUM(O554:O742)</f>
        <v>6</v>
      </c>
      <c r="P553" s="32">
        <f>SUM(P554:P742)</f>
        <v>0</v>
      </c>
      <c r="Q553" s="32">
        <f>SUM(Q554:Q742)</f>
        <v>27</v>
      </c>
      <c r="R553" s="32">
        <f>SUM(R554:R742)</f>
        <v>0</v>
      </c>
      <c r="S553" s="32">
        <f>SUM(T553:W553)</f>
        <v>7</v>
      </c>
      <c r="T553" s="32">
        <f>SUM(T554:T742)</f>
        <v>0</v>
      </c>
      <c r="U553" s="32">
        <f>SUM(U554:U742)</f>
        <v>0</v>
      </c>
      <c r="V553" s="32">
        <f>SUM(V554:V742)</f>
        <v>7</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v>2</v>
      </c>
      <c r="E657" s="40"/>
      <c r="F657" s="40"/>
      <c r="G657" s="40">
        <v>2</v>
      </c>
      <c r="H657" s="40"/>
      <c r="I657" s="40"/>
      <c r="J657" s="40"/>
      <c r="K657" s="40"/>
      <c r="L657" s="40"/>
      <c r="M657" s="40"/>
      <c r="N657" s="40">
        <v>2</v>
      </c>
      <c r="O657" s="40"/>
      <c r="P657" s="40"/>
      <c r="Q657" s="40">
        <v>2</v>
      </c>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8</v>
      </c>
      <c r="E727" s="40"/>
      <c r="F727" s="40"/>
      <c r="G727" s="40">
        <v>8</v>
      </c>
      <c r="H727" s="40"/>
      <c r="I727" s="40">
        <v>5</v>
      </c>
      <c r="J727" s="40">
        <v>2</v>
      </c>
      <c r="K727" s="40"/>
      <c r="L727" s="40">
        <v>3</v>
      </c>
      <c r="M727" s="40"/>
      <c r="N727" s="40">
        <v>12</v>
      </c>
      <c r="O727" s="40">
        <v>2</v>
      </c>
      <c r="P727" s="40"/>
      <c r="Q727" s="40">
        <v>10</v>
      </c>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2</v>
      </c>
      <c r="J736" s="40"/>
      <c r="K736" s="40"/>
      <c r="L736" s="40">
        <v>2</v>
      </c>
      <c r="M736" s="40"/>
      <c r="N736" s="40">
        <v>2</v>
      </c>
      <c r="O736" s="40"/>
      <c r="P736" s="40"/>
      <c r="Q736" s="40">
        <v>2</v>
      </c>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4</v>
      </c>
      <c r="E738" s="40"/>
      <c r="F738" s="40"/>
      <c r="G738" s="40">
        <v>4</v>
      </c>
      <c r="H738" s="40"/>
      <c r="I738" s="40">
        <v>18</v>
      </c>
      <c r="J738" s="40">
        <v>4</v>
      </c>
      <c r="K738" s="40"/>
      <c r="L738" s="40">
        <v>14</v>
      </c>
      <c r="M738" s="40"/>
      <c r="N738" s="40">
        <v>17</v>
      </c>
      <c r="O738" s="40">
        <v>4</v>
      </c>
      <c r="P738" s="40"/>
      <c r="Q738" s="40">
        <v>13</v>
      </c>
      <c r="R738" s="40"/>
      <c r="S738" s="40">
        <v>5</v>
      </c>
      <c r="T738" s="40"/>
      <c r="U738" s="40"/>
      <c r="V738" s="40">
        <v>5</v>
      </c>
      <c r="W738" s="40"/>
      <c r="X738" s="39">
        <v>186</v>
      </c>
      <c r="Y738" s="105"/>
      <c r="Z738" s="105"/>
    </row>
    <row r="739" spans="1:26" s="41" customFormat="1" ht="12.75">
      <c r="A739" s="90">
        <v>113070200</v>
      </c>
      <c r="B739" s="42" t="s">
        <v>670</v>
      </c>
      <c r="C739" s="99"/>
      <c r="D739" s="40"/>
      <c r="E739" s="40"/>
      <c r="F739" s="40"/>
      <c r="G739" s="40"/>
      <c r="H739" s="40"/>
      <c r="I739" s="40">
        <v>1</v>
      </c>
      <c r="J739" s="40"/>
      <c r="K739" s="40"/>
      <c r="L739" s="40">
        <v>1</v>
      </c>
      <c r="M739" s="40"/>
      <c r="N739" s="40"/>
      <c r="O739" s="40"/>
      <c r="P739" s="40"/>
      <c r="Q739" s="40"/>
      <c r="R739" s="40"/>
      <c r="S739" s="40">
        <v>1</v>
      </c>
      <c r="T739" s="40"/>
      <c r="U739" s="40"/>
      <c r="V739" s="40">
        <v>1</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14</v>
      </c>
      <c r="E754" s="7">
        <f>SUM(E553,E743:E753)</f>
        <v>0</v>
      </c>
      <c r="F754" s="7">
        <f>SUM(F553,F743:F753)</f>
        <v>0</v>
      </c>
      <c r="G754" s="7">
        <f>SUM(G553,G743:G753)</f>
        <v>14</v>
      </c>
      <c r="H754" s="7">
        <f>SUM(H553,H743:H753)</f>
        <v>0</v>
      </c>
      <c r="I754" s="7">
        <f>SUM(J754:M754)</f>
        <v>27</v>
      </c>
      <c r="J754" s="7">
        <f>SUM(J553,J743:J753)</f>
        <v>6</v>
      </c>
      <c r="K754" s="7">
        <f>SUM(K553,K743:K753)</f>
        <v>0</v>
      </c>
      <c r="L754" s="7">
        <f>SUM(L553,L743:L753)</f>
        <v>21</v>
      </c>
      <c r="M754" s="7">
        <f>SUM(M553,M743:M753)</f>
        <v>0</v>
      </c>
      <c r="N754" s="7">
        <f>SUM(O754:R754)</f>
        <v>34</v>
      </c>
      <c r="O754" s="7">
        <f>SUM(O553,O743:O753)</f>
        <v>6</v>
      </c>
      <c r="P754" s="7">
        <f>SUM(P553,P743:P753)</f>
        <v>0</v>
      </c>
      <c r="Q754" s="7">
        <f>SUM(Q553,Q743:Q753)</f>
        <v>28</v>
      </c>
      <c r="R754" s="7">
        <f>SUM(R553,R743:R753)</f>
        <v>0</v>
      </c>
      <c r="S754" s="7">
        <f>SUM(T754:W754)</f>
        <v>7</v>
      </c>
      <c r="T754" s="7">
        <f>SUM(T553,T743:T753)</f>
        <v>0</v>
      </c>
      <c r="U754" s="7">
        <f>SUM(U553,U743:U753)</f>
        <v>0</v>
      </c>
      <c r="V754" s="7">
        <f>SUM(V553,V743:V753)</f>
        <v>7</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75</v>
      </c>
      <c r="E756" s="32">
        <f>SUM(E757:E765)</f>
        <v>2</v>
      </c>
      <c r="F756" s="32">
        <f>SUM(F757:F765)</f>
        <v>0</v>
      </c>
      <c r="G756" s="32">
        <f>SUM(G757:G765)</f>
        <v>73</v>
      </c>
      <c r="H756" s="32">
        <f>SUM(H757:H765)</f>
        <v>0</v>
      </c>
      <c r="I756" s="32">
        <f>SUM(J756:M756)</f>
        <v>901</v>
      </c>
      <c r="J756" s="32">
        <f>SUM(J757:J765)</f>
        <v>17</v>
      </c>
      <c r="K756" s="32">
        <f>SUM(K757:K765)</f>
        <v>0</v>
      </c>
      <c r="L756" s="32">
        <f>SUM(L757:L765)</f>
        <v>884</v>
      </c>
      <c r="M756" s="32">
        <f>SUM(M757:M765)</f>
        <v>0</v>
      </c>
      <c r="N756" s="32">
        <f>SUM(O756:R756)</f>
        <v>964</v>
      </c>
      <c r="O756" s="32">
        <f>SUM(O757:O765)</f>
        <v>19</v>
      </c>
      <c r="P756" s="32">
        <f>SUM(P757:P765)</f>
        <v>0</v>
      </c>
      <c r="Q756" s="32">
        <f>SUM(Q757:Q765)</f>
        <v>945</v>
      </c>
      <c r="R756" s="32">
        <f>SUM(R757:R765)</f>
        <v>0</v>
      </c>
      <c r="S756" s="32">
        <f>SUM(T756:W756)</f>
        <v>12</v>
      </c>
      <c r="T756" s="32">
        <f>SUM(T757:T765)</f>
        <v>0</v>
      </c>
      <c r="U756" s="32">
        <f>SUM(U757:U765)</f>
        <v>0</v>
      </c>
      <c r="V756" s="32">
        <f>SUM(V757:V765)</f>
        <v>12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11</v>
      </c>
      <c r="J758" s="6"/>
      <c r="K758" s="6"/>
      <c r="L758" s="6">
        <v>11</v>
      </c>
      <c r="M758" s="6"/>
      <c r="N758" s="6">
        <v>11</v>
      </c>
      <c r="O758" s="6"/>
      <c r="P758" s="6"/>
      <c r="Q758" s="6">
        <v>11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73</v>
      </c>
      <c r="E760" s="6">
        <v>2</v>
      </c>
      <c r="F760" s="6"/>
      <c r="G760" s="6">
        <v>71</v>
      </c>
      <c r="H760" s="6"/>
      <c r="I760" s="6">
        <v>833</v>
      </c>
      <c r="J760" s="6">
        <v>17</v>
      </c>
      <c r="K760" s="6"/>
      <c r="L760" s="6">
        <v>816</v>
      </c>
      <c r="M760" s="6"/>
      <c r="N760" s="6">
        <v>894</v>
      </c>
      <c r="O760" s="6">
        <v>19</v>
      </c>
      <c r="P760" s="6"/>
      <c r="Q760" s="6">
        <v>875</v>
      </c>
      <c r="R760" s="6"/>
      <c r="S760" s="6">
        <v>12</v>
      </c>
      <c r="T760" s="6"/>
      <c r="U760" s="6"/>
      <c r="V760" s="6">
        <v>12</v>
      </c>
      <c r="W760" s="6"/>
      <c r="X760" s="5">
        <v>324</v>
      </c>
    </row>
    <row r="761" spans="1:24" ht="38.25">
      <c r="A761" s="89">
        <v>321040000</v>
      </c>
      <c r="B761" s="30" t="s">
        <v>678</v>
      </c>
      <c r="C761" s="99"/>
      <c r="D761" s="6">
        <v>2</v>
      </c>
      <c r="E761" s="6"/>
      <c r="F761" s="6"/>
      <c r="G761" s="6">
        <v>2</v>
      </c>
      <c r="H761" s="6"/>
      <c r="I761" s="6">
        <v>56</v>
      </c>
      <c r="J761" s="6"/>
      <c r="K761" s="6"/>
      <c r="L761" s="6">
        <v>56</v>
      </c>
      <c r="M761" s="6"/>
      <c r="N761" s="6">
        <v>58</v>
      </c>
      <c r="O761" s="6"/>
      <c r="P761" s="6"/>
      <c r="Q761" s="6">
        <v>58</v>
      </c>
      <c r="R761" s="6"/>
      <c r="S761" s="6"/>
      <c r="T761" s="6"/>
      <c r="U761" s="6"/>
      <c r="V761" s="6"/>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230</v>
      </c>
      <c r="E766" s="32">
        <f>SUM(E767:E861)</f>
        <v>40</v>
      </c>
      <c r="F766" s="32">
        <f>SUM(F767:F861)</f>
        <v>0</v>
      </c>
      <c r="G766" s="32">
        <f>SUM(G767:G861)</f>
        <v>190</v>
      </c>
      <c r="H766" s="32">
        <f>SUM(H767:H861)</f>
        <v>0</v>
      </c>
      <c r="I766" s="32">
        <f>SUM(J766:M766)</f>
        <v>555</v>
      </c>
      <c r="J766" s="32">
        <f>SUM(J767:J861)</f>
        <v>193</v>
      </c>
      <c r="K766" s="32">
        <f>SUM(K767:K861)</f>
        <v>0</v>
      </c>
      <c r="L766" s="32">
        <f>SUM(L767:L861)</f>
        <v>362</v>
      </c>
      <c r="M766" s="32">
        <f>SUM(M767:M861)</f>
        <v>0</v>
      </c>
      <c r="N766" s="32">
        <f>SUM(O766:R766)</f>
        <v>485</v>
      </c>
      <c r="O766" s="32">
        <f>SUM(O767:O861)</f>
        <v>233</v>
      </c>
      <c r="P766" s="32">
        <f>SUM(P767:P861)</f>
        <v>0</v>
      </c>
      <c r="Q766" s="32">
        <f>SUM(Q767:Q861)</f>
        <v>252</v>
      </c>
      <c r="R766" s="32">
        <f>SUM(R767:R861)</f>
        <v>0</v>
      </c>
      <c r="S766" s="32">
        <f>SUM(T766:W766)</f>
        <v>300</v>
      </c>
      <c r="T766" s="32">
        <f>SUM(T767:T861)</f>
        <v>0</v>
      </c>
      <c r="U766" s="32">
        <f>SUM(U767:U861)</f>
        <v>0</v>
      </c>
      <c r="V766" s="32">
        <f>SUM(V767:V861)</f>
        <v>300</v>
      </c>
      <c r="W766" s="32">
        <f>SUM(W767:W861)</f>
        <v>0</v>
      </c>
      <c r="X766" s="33" t="s">
        <v>1916</v>
      </c>
    </row>
    <row r="767" spans="1:24" ht="25.5">
      <c r="A767" s="89">
        <v>301000000</v>
      </c>
      <c r="B767" s="30" t="s">
        <v>682</v>
      </c>
      <c r="C767" s="99"/>
      <c r="D767" s="6">
        <v>1</v>
      </c>
      <c r="E767" s="6"/>
      <c r="F767" s="6"/>
      <c r="G767" s="6">
        <v>1</v>
      </c>
      <c r="H767" s="6"/>
      <c r="I767" s="6">
        <v>4</v>
      </c>
      <c r="J767" s="6">
        <v>1</v>
      </c>
      <c r="K767" s="6"/>
      <c r="L767" s="6">
        <v>3</v>
      </c>
      <c r="M767" s="6"/>
      <c r="N767" s="6">
        <v>1</v>
      </c>
      <c r="O767" s="6">
        <v>1</v>
      </c>
      <c r="P767" s="6"/>
      <c r="Q767" s="6"/>
      <c r="R767" s="6"/>
      <c r="S767" s="6">
        <v>4</v>
      </c>
      <c r="T767" s="6"/>
      <c r="U767" s="6"/>
      <c r="V767" s="6">
        <v>4</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3</v>
      </c>
      <c r="E778" s="6"/>
      <c r="F778" s="6"/>
      <c r="G778" s="6">
        <v>3</v>
      </c>
      <c r="H778" s="6"/>
      <c r="I778" s="6">
        <v>3</v>
      </c>
      <c r="J778" s="6"/>
      <c r="K778" s="6"/>
      <c r="L778" s="6">
        <v>3</v>
      </c>
      <c r="M778" s="6"/>
      <c r="N778" s="6">
        <v>2</v>
      </c>
      <c r="O778" s="6"/>
      <c r="P778" s="6"/>
      <c r="Q778" s="6">
        <v>2</v>
      </c>
      <c r="R778" s="6"/>
      <c r="S778" s="6">
        <v>4</v>
      </c>
      <c r="T778" s="6"/>
      <c r="U778" s="6"/>
      <c r="V778" s="6">
        <v>4</v>
      </c>
      <c r="W778" s="6"/>
      <c r="X778" s="5">
        <v>340</v>
      </c>
    </row>
    <row r="779" spans="1:24" ht="12.75">
      <c r="A779" s="89">
        <v>301030100</v>
      </c>
      <c r="B779" s="30" t="s">
        <v>684</v>
      </c>
      <c r="C779" s="99"/>
      <c r="D779" s="6"/>
      <c r="E779" s="6"/>
      <c r="F779" s="6"/>
      <c r="G779" s="6"/>
      <c r="H779" s="6"/>
      <c r="I779" s="6">
        <v>2</v>
      </c>
      <c r="J779" s="6">
        <v>1</v>
      </c>
      <c r="K779" s="6"/>
      <c r="L779" s="6">
        <v>1</v>
      </c>
      <c r="M779" s="6"/>
      <c r="N779" s="6">
        <v>1</v>
      </c>
      <c r="O779" s="6">
        <v>1</v>
      </c>
      <c r="P779" s="6"/>
      <c r="Q779" s="6"/>
      <c r="R779" s="6"/>
      <c r="S779" s="6">
        <v>1</v>
      </c>
      <c r="T779" s="6"/>
      <c r="U779" s="6"/>
      <c r="V779" s="6">
        <v>1</v>
      </c>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6</v>
      </c>
      <c r="E781" s="6">
        <v>1</v>
      </c>
      <c r="F781" s="6"/>
      <c r="G781" s="6">
        <v>5</v>
      </c>
      <c r="H781" s="6"/>
      <c r="I781" s="6">
        <v>12</v>
      </c>
      <c r="J781" s="6">
        <v>9</v>
      </c>
      <c r="K781" s="6"/>
      <c r="L781" s="6">
        <v>3</v>
      </c>
      <c r="M781" s="6"/>
      <c r="N781" s="6">
        <v>10</v>
      </c>
      <c r="O781" s="6">
        <v>10</v>
      </c>
      <c r="P781" s="6"/>
      <c r="Q781" s="6"/>
      <c r="R781" s="6"/>
      <c r="S781" s="6">
        <v>8</v>
      </c>
      <c r="T781" s="6"/>
      <c r="U781" s="6"/>
      <c r="V781" s="6">
        <v>8</v>
      </c>
      <c r="W781" s="6"/>
      <c r="X781" s="5">
        <v>286</v>
      </c>
    </row>
    <row r="782" spans="1:24" ht="12.75">
      <c r="A782" s="89">
        <v>301030400</v>
      </c>
      <c r="B782" s="30" t="s">
        <v>691</v>
      </c>
      <c r="C782" s="99"/>
      <c r="D782" s="6">
        <v>1</v>
      </c>
      <c r="E782" s="6"/>
      <c r="F782" s="6"/>
      <c r="G782" s="6">
        <v>1</v>
      </c>
      <c r="H782" s="6"/>
      <c r="I782" s="6">
        <v>1</v>
      </c>
      <c r="J782" s="6"/>
      <c r="K782" s="6"/>
      <c r="L782" s="6">
        <v>1</v>
      </c>
      <c r="M782" s="6"/>
      <c r="N782" s="6">
        <v>2</v>
      </c>
      <c r="O782" s="6"/>
      <c r="P782" s="6"/>
      <c r="Q782" s="6">
        <v>2</v>
      </c>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c r="A784" s="89">
        <v>301030600</v>
      </c>
      <c r="B784" s="30" t="s">
        <v>693</v>
      </c>
      <c r="C784" s="99"/>
      <c r="D784" s="6"/>
      <c r="E784" s="6"/>
      <c r="F784" s="6"/>
      <c r="G784" s="6"/>
      <c r="H784" s="6"/>
      <c r="I784" s="6">
        <v>1</v>
      </c>
      <c r="J784" s="6"/>
      <c r="K784" s="6"/>
      <c r="L784" s="6">
        <v>1</v>
      </c>
      <c r="M784" s="6"/>
      <c r="N784" s="6"/>
      <c r="O784" s="6"/>
      <c r="P784" s="6"/>
      <c r="Q784" s="6"/>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c r="J794" s="6"/>
      <c r="K794" s="6"/>
      <c r="L794" s="6"/>
      <c r="M794" s="6"/>
      <c r="N794" s="6">
        <v>1</v>
      </c>
      <c r="O794" s="6"/>
      <c r="P794" s="6"/>
      <c r="Q794" s="6">
        <v>1</v>
      </c>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c r="E796" s="6"/>
      <c r="F796" s="6"/>
      <c r="G796" s="6"/>
      <c r="H796" s="6"/>
      <c r="I796" s="6">
        <v>1</v>
      </c>
      <c r="J796" s="6">
        <v>1</v>
      </c>
      <c r="K796" s="6"/>
      <c r="L796" s="6"/>
      <c r="M796" s="6"/>
      <c r="N796" s="6">
        <v>1</v>
      </c>
      <c r="O796" s="6">
        <v>1</v>
      </c>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c r="F804" s="6"/>
      <c r="G804" s="6">
        <v>1</v>
      </c>
      <c r="H804" s="6"/>
      <c r="I804" s="6">
        <v>1</v>
      </c>
      <c r="J804" s="6"/>
      <c r="K804" s="6"/>
      <c r="L804" s="6">
        <v>1</v>
      </c>
      <c r="M804" s="6"/>
      <c r="N804" s="6">
        <v>2</v>
      </c>
      <c r="O804" s="6"/>
      <c r="P804" s="6"/>
      <c r="Q804" s="6">
        <v>2</v>
      </c>
      <c r="R804" s="6"/>
      <c r="S804" s="6"/>
      <c r="T804" s="6"/>
      <c r="U804" s="6"/>
      <c r="V804" s="6"/>
      <c r="W804" s="6"/>
      <c r="X804" s="5">
        <v>315</v>
      </c>
    </row>
    <row r="805" spans="1:24" ht="12.75">
      <c r="A805" s="89">
        <v>304010000</v>
      </c>
      <c r="B805" s="30" t="s">
        <v>714</v>
      </c>
      <c r="C805" s="99"/>
      <c r="D805" s="6">
        <v>2</v>
      </c>
      <c r="E805" s="6"/>
      <c r="F805" s="6"/>
      <c r="G805" s="6">
        <v>2</v>
      </c>
      <c r="H805" s="6"/>
      <c r="I805" s="6">
        <v>3</v>
      </c>
      <c r="J805" s="6">
        <v>1</v>
      </c>
      <c r="K805" s="6"/>
      <c r="L805" s="6">
        <v>2</v>
      </c>
      <c r="M805" s="6"/>
      <c r="N805" s="6">
        <v>1</v>
      </c>
      <c r="O805" s="6">
        <v>1</v>
      </c>
      <c r="P805" s="6"/>
      <c r="Q805" s="6"/>
      <c r="R805" s="6"/>
      <c r="S805" s="6">
        <v>4</v>
      </c>
      <c r="T805" s="6"/>
      <c r="U805" s="6"/>
      <c r="V805" s="6">
        <v>4</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2</v>
      </c>
      <c r="E807" s="6"/>
      <c r="F807" s="6"/>
      <c r="G807" s="6">
        <v>2</v>
      </c>
      <c r="H807" s="6"/>
      <c r="I807" s="6"/>
      <c r="J807" s="6"/>
      <c r="K807" s="6"/>
      <c r="L807" s="6"/>
      <c r="M807" s="6"/>
      <c r="N807" s="6">
        <v>1</v>
      </c>
      <c r="O807" s="6"/>
      <c r="P807" s="6"/>
      <c r="Q807" s="6">
        <v>1</v>
      </c>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c r="F812" s="6"/>
      <c r="G812" s="6">
        <v>1</v>
      </c>
      <c r="H812" s="6"/>
      <c r="I812" s="6">
        <v>21</v>
      </c>
      <c r="J812" s="6">
        <v>1</v>
      </c>
      <c r="K812" s="6"/>
      <c r="L812" s="6">
        <v>20</v>
      </c>
      <c r="M812" s="6"/>
      <c r="N812" s="6">
        <v>3</v>
      </c>
      <c r="O812" s="6">
        <v>1</v>
      </c>
      <c r="P812" s="6"/>
      <c r="Q812" s="6">
        <v>2</v>
      </c>
      <c r="R812" s="6"/>
      <c r="S812" s="6">
        <v>19</v>
      </c>
      <c r="T812" s="6"/>
      <c r="U812" s="6"/>
      <c r="V812" s="6">
        <v>19</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27</v>
      </c>
      <c r="E815" s="6">
        <v>12</v>
      </c>
      <c r="F815" s="6"/>
      <c r="G815" s="6">
        <v>15</v>
      </c>
      <c r="H815" s="6"/>
      <c r="I815" s="6">
        <v>142</v>
      </c>
      <c r="J815" s="6">
        <v>46</v>
      </c>
      <c r="K815" s="6"/>
      <c r="L815" s="6">
        <v>96</v>
      </c>
      <c r="M815" s="6"/>
      <c r="N815" s="6">
        <v>88</v>
      </c>
      <c r="O815" s="6">
        <v>58</v>
      </c>
      <c r="P815" s="6"/>
      <c r="Q815" s="6">
        <v>30</v>
      </c>
      <c r="R815" s="6"/>
      <c r="S815" s="6">
        <v>81</v>
      </c>
      <c r="T815" s="6"/>
      <c r="U815" s="6"/>
      <c r="V815" s="6">
        <v>81</v>
      </c>
      <c r="W815" s="6"/>
      <c r="X815" s="5">
        <v>274</v>
      </c>
    </row>
    <row r="816" spans="1:24" ht="12.75">
      <c r="A816" s="89">
        <v>304090100</v>
      </c>
      <c r="B816" s="30" t="s">
        <v>723</v>
      </c>
      <c r="C816" s="99"/>
      <c r="D816" s="6">
        <v>1</v>
      </c>
      <c r="E816" s="6"/>
      <c r="F816" s="6"/>
      <c r="G816" s="6">
        <v>1</v>
      </c>
      <c r="H816" s="6"/>
      <c r="I816" s="6"/>
      <c r="J816" s="6"/>
      <c r="K816" s="6"/>
      <c r="L816" s="6"/>
      <c r="M816" s="6"/>
      <c r="N816" s="6">
        <v>1</v>
      </c>
      <c r="O816" s="6"/>
      <c r="P816" s="6"/>
      <c r="Q816" s="6">
        <v>1</v>
      </c>
      <c r="R816" s="6"/>
      <c r="S816" s="6"/>
      <c r="T816" s="6"/>
      <c r="U816" s="6"/>
      <c r="V816" s="6"/>
      <c r="W816" s="6"/>
      <c r="X816" s="5">
        <v>327</v>
      </c>
    </row>
    <row r="817" spans="1:24" ht="12.75">
      <c r="A817" s="89">
        <v>304090200</v>
      </c>
      <c r="B817" s="30" t="s">
        <v>724</v>
      </c>
      <c r="C817" s="99"/>
      <c r="D817" s="6">
        <v>1</v>
      </c>
      <c r="E817" s="6"/>
      <c r="F817" s="6"/>
      <c r="G817" s="6">
        <v>1</v>
      </c>
      <c r="H817" s="6"/>
      <c r="I817" s="6"/>
      <c r="J817" s="6"/>
      <c r="K817" s="6"/>
      <c r="L817" s="6"/>
      <c r="M817" s="6"/>
      <c r="N817" s="6"/>
      <c r="O817" s="6"/>
      <c r="P817" s="6"/>
      <c r="Q817" s="6"/>
      <c r="R817" s="6"/>
      <c r="S817" s="6">
        <v>1</v>
      </c>
      <c r="T817" s="6"/>
      <c r="U817" s="6"/>
      <c r="V817" s="6">
        <v>1</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3</v>
      </c>
      <c r="E820" s="6"/>
      <c r="F820" s="6"/>
      <c r="G820" s="6">
        <v>3</v>
      </c>
      <c r="H820" s="6"/>
      <c r="I820" s="6">
        <v>9</v>
      </c>
      <c r="J820" s="6">
        <v>1</v>
      </c>
      <c r="K820" s="6"/>
      <c r="L820" s="6">
        <v>8</v>
      </c>
      <c r="M820" s="6"/>
      <c r="N820" s="6">
        <v>8</v>
      </c>
      <c r="O820" s="6">
        <v>1</v>
      </c>
      <c r="P820" s="6"/>
      <c r="Q820" s="6">
        <v>7</v>
      </c>
      <c r="R820" s="6"/>
      <c r="S820" s="6">
        <v>4</v>
      </c>
      <c r="T820" s="6"/>
      <c r="U820" s="6"/>
      <c r="V820" s="6">
        <v>4</v>
      </c>
      <c r="W820" s="6"/>
      <c r="X820" s="5">
        <v>322</v>
      </c>
    </row>
    <row r="821" spans="1:24" ht="12.75">
      <c r="A821" s="89">
        <v>305010100</v>
      </c>
      <c r="B821" s="30" t="s">
        <v>728</v>
      </c>
      <c r="C821" s="99"/>
      <c r="D821" s="6">
        <v>3</v>
      </c>
      <c r="E821" s="6"/>
      <c r="F821" s="6"/>
      <c r="G821" s="6">
        <v>3</v>
      </c>
      <c r="H821" s="6"/>
      <c r="I821" s="6">
        <v>4</v>
      </c>
      <c r="J821" s="6"/>
      <c r="K821" s="6"/>
      <c r="L821" s="6">
        <v>4</v>
      </c>
      <c r="M821" s="6"/>
      <c r="N821" s="6">
        <v>5</v>
      </c>
      <c r="O821" s="6"/>
      <c r="P821" s="6"/>
      <c r="Q821" s="6">
        <v>5</v>
      </c>
      <c r="R821" s="6"/>
      <c r="S821" s="6">
        <v>2</v>
      </c>
      <c r="T821" s="6"/>
      <c r="U821" s="6"/>
      <c r="V821" s="6">
        <v>2</v>
      </c>
      <c r="W821" s="6"/>
      <c r="X821" s="5">
        <v>303</v>
      </c>
    </row>
    <row r="822" spans="1:24" ht="25.5">
      <c r="A822" s="89">
        <v>305010200</v>
      </c>
      <c r="B822" s="30" t="s">
        <v>729</v>
      </c>
      <c r="C822" s="99"/>
      <c r="D822" s="6">
        <v>4</v>
      </c>
      <c r="E822" s="6"/>
      <c r="F822" s="6"/>
      <c r="G822" s="6">
        <v>4</v>
      </c>
      <c r="H822" s="6"/>
      <c r="I822" s="6">
        <v>2</v>
      </c>
      <c r="J822" s="6"/>
      <c r="K822" s="6"/>
      <c r="L822" s="6">
        <v>2</v>
      </c>
      <c r="M822" s="6"/>
      <c r="N822" s="6">
        <v>5</v>
      </c>
      <c r="O822" s="6"/>
      <c r="P822" s="6"/>
      <c r="Q822" s="6">
        <v>5</v>
      </c>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4</v>
      </c>
      <c r="E824" s="6"/>
      <c r="F824" s="6"/>
      <c r="G824" s="6">
        <v>4</v>
      </c>
      <c r="H824" s="6"/>
      <c r="I824" s="6">
        <v>5</v>
      </c>
      <c r="J824" s="6"/>
      <c r="K824" s="6"/>
      <c r="L824" s="6">
        <v>5</v>
      </c>
      <c r="M824" s="6"/>
      <c r="N824" s="6">
        <v>3</v>
      </c>
      <c r="O824" s="6"/>
      <c r="P824" s="6"/>
      <c r="Q824" s="6">
        <v>3</v>
      </c>
      <c r="R824" s="6"/>
      <c r="S824" s="6">
        <v>6</v>
      </c>
      <c r="T824" s="6"/>
      <c r="U824" s="6"/>
      <c r="V824" s="6">
        <v>6</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11</v>
      </c>
      <c r="E829" s="6">
        <v>2</v>
      </c>
      <c r="F829" s="6"/>
      <c r="G829" s="6">
        <v>9</v>
      </c>
      <c r="H829" s="6"/>
      <c r="I829" s="6">
        <v>15</v>
      </c>
      <c r="J829" s="6">
        <v>3</v>
      </c>
      <c r="K829" s="6"/>
      <c r="L829" s="6">
        <v>12</v>
      </c>
      <c r="M829" s="6"/>
      <c r="N829" s="6">
        <v>16</v>
      </c>
      <c r="O829" s="6">
        <v>5</v>
      </c>
      <c r="P829" s="6"/>
      <c r="Q829" s="6">
        <v>11</v>
      </c>
      <c r="R829" s="6"/>
      <c r="S829" s="6">
        <v>10</v>
      </c>
      <c r="T829" s="6"/>
      <c r="U829" s="6"/>
      <c r="V829" s="6">
        <v>10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v>1</v>
      </c>
      <c r="E832" s="6"/>
      <c r="F832" s="6"/>
      <c r="G832" s="6">
        <v>1</v>
      </c>
      <c r="H832" s="6"/>
      <c r="I832" s="6">
        <v>1</v>
      </c>
      <c r="J832" s="6">
        <v>1</v>
      </c>
      <c r="K832" s="6"/>
      <c r="L832" s="6"/>
      <c r="M832" s="6"/>
      <c r="N832" s="6">
        <v>2</v>
      </c>
      <c r="O832" s="6">
        <v>1</v>
      </c>
      <c r="P832" s="6"/>
      <c r="Q832" s="6">
        <v>1</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2</v>
      </c>
      <c r="E837" s="6"/>
      <c r="F837" s="6"/>
      <c r="G837" s="6">
        <v>2</v>
      </c>
      <c r="H837" s="6"/>
      <c r="I837" s="6"/>
      <c r="J837" s="6"/>
      <c r="K837" s="6"/>
      <c r="L837" s="6"/>
      <c r="M837" s="6"/>
      <c r="N837" s="6"/>
      <c r="O837" s="6"/>
      <c r="P837" s="6"/>
      <c r="Q837" s="6"/>
      <c r="R837" s="6"/>
      <c r="S837" s="6">
        <v>2</v>
      </c>
      <c r="T837" s="6"/>
      <c r="U837" s="6"/>
      <c r="V837" s="6">
        <v>2</v>
      </c>
      <c r="W837" s="6"/>
      <c r="X837" s="5">
        <v>292</v>
      </c>
    </row>
    <row r="838" spans="1:24" ht="12.75">
      <c r="A838" s="89">
        <v>307020000</v>
      </c>
      <c r="B838" s="30" t="s">
        <v>745</v>
      </c>
      <c r="C838" s="99"/>
      <c r="D838" s="6">
        <v>1</v>
      </c>
      <c r="E838" s="6"/>
      <c r="F838" s="6"/>
      <c r="G838" s="6">
        <v>1</v>
      </c>
      <c r="H838" s="6"/>
      <c r="I838" s="6">
        <v>12</v>
      </c>
      <c r="J838" s="6">
        <v>6</v>
      </c>
      <c r="K838" s="6"/>
      <c r="L838" s="6">
        <v>6</v>
      </c>
      <c r="M838" s="6"/>
      <c r="N838" s="6">
        <v>9</v>
      </c>
      <c r="O838" s="6">
        <v>6</v>
      </c>
      <c r="P838" s="6"/>
      <c r="Q838" s="6">
        <v>3</v>
      </c>
      <c r="R838" s="6"/>
      <c r="S838" s="6">
        <v>4</v>
      </c>
      <c r="T838" s="6"/>
      <c r="U838" s="6"/>
      <c r="V838" s="6">
        <v>4</v>
      </c>
      <c r="W838" s="6"/>
      <c r="X838" s="5">
        <v>292</v>
      </c>
    </row>
    <row r="839" spans="1:24" ht="12.75">
      <c r="A839" s="89">
        <v>308000000</v>
      </c>
      <c r="B839" s="30" t="s">
        <v>746</v>
      </c>
      <c r="C839" s="99"/>
      <c r="D839" s="6">
        <v>1</v>
      </c>
      <c r="E839" s="6"/>
      <c r="F839" s="6"/>
      <c r="G839" s="6">
        <v>1</v>
      </c>
      <c r="H839" s="6"/>
      <c r="I839" s="6">
        <v>4</v>
      </c>
      <c r="J839" s="6">
        <v>2</v>
      </c>
      <c r="K839" s="6"/>
      <c r="L839" s="6">
        <v>2</v>
      </c>
      <c r="M839" s="6"/>
      <c r="N839" s="6">
        <v>2</v>
      </c>
      <c r="O839" s="6">
        <v>2</v>
      </c>
      <c r="P839" s="6"/>
      <c r="Q839" s="6"/>
      <c r="R839" s="6"/>
      <c r="S839" s="6">
        <v>3</v>
      </c>
      <c r="T839" s="6"/>
      <c r="U839" s="6"/>
      <c r="V839" s="6">
        <v>3</v>
      </c>
      <c r="W839" s="6"/>
      <c r="X839" s="5">
        <v>283</v>
      </c>
    </row>
    <row r="840" spans="1:24" ht="12.75">
      <c r="A840" s="89">
        <v>308010000</v>
      </c>
      <c r="B840" s="30" t="s">
        <v>747</v>
      </c>
      <c r="C840" s="99"/>
      <c r="D840" s="6">
        <v>1</v>
      </c>
      <c r="E840" s="6"/>
      <c r="F840" s="6"/>
      <c r="G840" s="6">
        <v>1</v>
      </c>
      <c r="H840" s="6"/>
      <c r="I840" s="6">
        <v>1</v>
      </c>
      <c r="J840" s="6"/>
      <c r="K840" s="6"/>
      <c r="L840" s="6">
        <v>1</v>
      </c>
      <c r="M840" s="6"/>
      <c r="N840" s="6"/>
      <c r="O840" s="6"/>
      <c r="P840" s="6"/>
      <c r="Q840" s="6"/>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12</v>
      </c>
      <c r="E842" s="6">
        <v>2</v>
      </c>
      <c r="F842" s="6"/>
      <c r="G842" s="6">
        <v>10</v>
      </c>
      <c r="H842" s="6"/>
      <c r="I842" s="6">
        <v>10</v>
      </c>
      <c r="J842" s="6">
        <v>2</v>
      </c>
      <c r="K842" s="6"/>
      <c r="L842" s="6">
        <v>8</v>
      </c>
      <c r="M842" s="6"/>
      <c r="N842" s="6">
        <v>16</v>
      </c>
      <c r="O842" s="6">
        <v>4</v>
      </c>
      <c r="P842" s="6"/>
      <c r="Q842" s="6">
        <v>12</v>
      </c>
      <c r="R842" s="6"/>
      <c r="S842" s="6">
        <v>6</v>
      </c>
      <c r="T842" s="6"/>
      <c r="U842" s="6"/>
      <c r="V842" s="6">
        <v>6</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16</v>
      </c>
      <c r="E844" s="6">
        <v>2</v>
      </c>
      <c r="F844" s="6"/>
      <c r="G844" s="6">
        <v>14</v>
      </c>
      <c r="H844" s="6"/>
      <c r="I844" s="6">
        <v>12</v>
      </c>
      <c r="J844" s="6">
        <v>2</v>
      </c>
      <c r="K844" s="6"/>
      <c r="L844" s="6">
        <v>10</v>
      </c>
      <c r="M844" s="6"/>
      <c r="N844" s="6">
        <v>12</v>
      </c>
      <c r="O844" s="6">
        <v>4</v>
      </c>
      <c r="P844" s="6"/>
      <c r="Q844" s="6">
        <v>8</v>
      </c>
      <c r="R844" s="6"/>
      <c r="S844" s="6">
        <v>16</v>
      </c>
      <c r="T844" s="6"/>
      <c r="U844" s="6"/>
      <c r="V844" s="6">
        <v>16</v>
      </c>
      <c r="W844" s="6"/>
      <c r="X844" s="5">
        <v>240</v>
      </c>
    </row>
    <row r="845" spans="1:24" ht="12.75">
      <c r="A845" s="89">
        <v>310010000</v>
      </c>
      <c r="B845" s="30" t="s">
        <v>752</v>
      </c>
      <c r="C845" s="99"/>
      <c r="D845" s="6">
        <v>54</v>
      </c>
      <c r="E845" s="6">
        <v>17</v>
      </c>
      <c r="F845" s="6"/>
      <c r="G845" s="6">
        <v>37</v>
      </c>
      <c r="H845" s="6"/>
      <c r="I845" s="6">
        <v>169</v>
      </c>
      <c r="J845" s="6">
        <v>81</v>
      </c>
      <c r="K845" s="6"/>
      <c r="L845" s="6">
        <v>88</v>
      </c>
      <c r="M845" s="6"/>
      <c r="N845" s="6">
        <v>175</v>
      </c>
      <c r="O845" s="6">
        <v>98</v>
      </c>
      <c r="P845" s="6"/>
      <c r="Q845" s="6">
        <v>77</v>
      </c>
      <c r="R845" s="6"/>
      <c r="S845" s="6">
        <v>48</v>
      </c>
      <c r="T845" s="6"/>
      <c r="U845" s="6"/>
      <c r="V845" s="6">
        <v>48</v>
      </c>
      <c r="W845" s="6"/>
      <c r="X845" s="5">
        <v>135</v>
      </c>
    </row>
    <row r="846" spans="1:24" ht="12.75">
      <c r="A846" s="89">
        <v>310020000</v>
      </c>
      <c r="B846" s="30" t="s">
        <v>753</v>
      </c>
      <c r="C846" s="99"/>
      <c r="D846" s="6">
        <v>21</v>
      </c>
      <c r="E846" s="6">
        <v>2</v>
      </c>
      <c r="F846" s="6"/>
      <c r="G846" s="6">
        <v>19</v>
      </c>
      <c r="H846" s="6"/>
      <c r="I846" s="6">
        <v>52</v>
      </c>
      <c r="J846" s="6">
        <v>9</v>
      </c>
      <c r="K846" s="6"/>
      <c r="L846" s="6">
        <v>43</v>
      </c>
      <c r="M846" s="6"/>
      <c r="N846" s="6">
        <v>39</v>
      </c>
      <c r="O846" s="6">
        <v>11</v>
      </c>
      <c r="P846" s="6"/>
      <c r="Q846" s="6">
        <v>28</v>
      </c>
      <c r="R846" s="6"/>
      <c r="S846" s="6">
        <v>34</v>
      </c>
      <c r="T846" s="6"/>
      <c r="U846" s="6"/>
      <c r="V846" s="6">
        <v>34</v>
      </c>
      <c r="W846" s="6"/>
      <c r="X846" s="5">
        <v>153</v>
      </c>
    </row>
    <row r="847" spans="1:24" ht="12.75">
      <c r="A847" s="89">
        <v>310030000</v>
      </c>
      <c r="B847" s="30" t="s">
        <v>754</v>
      </c>
      <c r="C847" s="99"/>
      <c r="D847" s="6">
        <v>2</v>
      </c>
      <c r="E847" s="6">
        <v>1</v>
      </c>
      <c r="F847" s="6"/>
      <c r="G847" s="6">
        <v>1</v>
      </c>
      <c r="H847" s="6"/>
      <c r="I847" s="6">
        <v>4</v>
      </c>
      <c r="J847" s="6">
        <v>2</v>
      </c>
      <c r="K847" s="6"/>
      <c r="L847" s="6">
        <v>2</v>
      </c>
      <c r="M847" s="6"/>
      <c r="N847" s="6">
        <v>3</v>
      </c>
      <c r="O847" s="6">
        <v>3</v>
      </c>
      <c r="P847" s="6"/>
      <c r="Q847" s="6"/>
      <c r="R847" s="6"/>
      <c r="S847" s="6">
        <v>3</v>
      </c>
      <c r="T847" s="6"/>
      <c r="U847" s="6"/>
      <c r="V847" s="6">
        <v>3</v>
      </c>
      <c r="W847" s="6"/>
      <c r="X847" s="5">
        <v>296</v>
      </c>
    </row>
    <row r="848" spans="1:24" ht="12.75">
      <c r="A848" s="89">
        <v>310040000</v>
      </c>
      <c r="B848" s="30" t="s">
        <v>755</v>
      </c>
      <c r="C848" s="99"/>
      <c r="D848" s="6">
        <v>18</v>
      </c>
      <c r="E848" s="6"/>
      <c r="F848" s="6"/>
      <c r="G848" s="6">
        <v>18</v>
      </c>
      <c r="H848" s="6"/>
      <c r="I848" s="6">
        <v>19</v>
      </c>
      <c r="J848" s="6">
        <v>3</v>
      </c>
      <c r="K848" s="6"/>
      <c r="L848" s="6">
        <v>16</v>
      </c>
      <c r="M848" s="6"/>
      <c r="N848" s="6">
        <v>23</v>
      </c>
      <c r="O848" s="6">
        <v>3</v>
      </c>
      <c r="P848" s="6"/>
      <c r="Q848" s="6">
        <v>20</v>
      </c>
      <c r="R848" s="6"/>
      <c r="S848" s="6">
        <v>14</v>
      </c>
      <c r="T848" s="6"/>
      <c r="U848" s="6"/>
      <c r="V848" s="6">
        <v>14</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1</v>
      </c>
      <c r="J852" s="6"/>
      <c r="K852" s="6"/>
      <c r="L852" s="6">
        <v>1</v>
      </c>
      <c r="M852" s="6"/>
      <c r="N852" s="6"/>
      <c r="O852" s="6"/>
      <c r="P852" s="6"/>
      <c r="Q852" s="6"/>
      <c r="R852" s="6"/>
      <c r="S852" s="6">
        <v>1</v>
      </c>
      <c r="T852" s="6"/>
      <c r="U852" s="6"/>
      <c r="V852" s="6">
        <v>1</v>
      </c>
      <c r="W852" s="6"/>
      <c r="X852" s="5">
        <v>362</v>
      </c>
    </row>
    <row r="853" spans="1:24" ht="12.75">
      <c r="A853" s="89">
        <v>311010000</v>
      </c>
      <c r="B853" s="30" t="s">
        <v>760</v>
      </c>
      <c r="C853" s="99"/>
      <c r="D853" s="6"/>
      <c r="E853" s="6"/>
      <c r="F853" s="6"/>
      <c r="G853" s="6"/>
      <c r="H853" s="6"/>
      <c r="I853" s="6">
        <v>4</v>
      </c>
      <c r="J853" s="6"/>
      <c r="K853" s="6"/>
      <c r="L853" s="6">
        <v>4</v>
      </c>
      <c r="M853" s="6"/>
      <c r="N853" s="6">
        <v>1</v>
      </c>
      <c r="O853" s="6"/>
      <c r="P853" s="6"/>
      <c r="Q853" s="6">
        <v>1</v>
      </c>
      <c r="R853" s="6"/>
      <c r="S853" s="6">
        <v>3</v>
      </c>
      <c r="T853" s="6"/>
      <c r="U853" s="6"/>
      <c r="V853" s="6">
        <v>3</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3</v>
      </c>
      <c r="E855" s="6"/>
      <c r="F855" s="6"/>
      <c r="G855" s="6">
        <v>3</v>
      </c>
      <c r="H855" s="6"/>
      <c r="I855" s="6"/>
      <c r="J855" s="6"/>
      <c r="K855" s="6"/>
      <c r="L855" s="6"/>
      <c r="M855" s="6"/>
      <c r="N855" s="6">
        <v>2</v>
      </c>
      <c r="O855" s="6"/>
      <c r="P855" s="6"/>
      <c r="Q855" s="6">
        <v>2</v>
      </c>
      <c r="R855" s="6"/>
      <c r="S855" s="6">
        <v>1</v>
      </c>
      <c r="T855" s="6"/>
      <c r="U855" s="6"/>
      <c r="V855" s="6">
        <v>1</v>
      </c>
      <c r="W855" s="6"/>
      <c r="X855" s="5">
        <v>368</v>
      </c>
    </row>
    <row r="856" spans="1:24" ht="12.75">
      <c r="A856" s="89">
        <v>311020000</v>
      </c>
      <c r="B856" s="30" t="s">
        <v>763</v>
      </c>
      <c r="C856" s="99"/>
      <c r="D856" s="6">
        <v>3</v>
      </c>
      <c r="E856" s="6"/>
      <c r="F856" s="6"/>
      <c r="G856" s="6">
        <v>3</v>
      </c>
      <c r="H856" s="6"/>
      <c r="I856" s="6">
        <v>10</v>
      </c>
      <c r="J856" s="6">
        <v>8</v>
      </c>
      <c r="K856" s="6"/>
      <c r="L856" s="6">
        <v>2</v>
      </c>
      <c r="M856" s="6"/>
      <c r="N856" s="6">
        <v>13</v>
      </c>
      <c r="O856" s="6">
        <v>8</v>
      </c>
      <c r="P856" s="6"/>
      <c r="Q856" s="6">
        <v>5</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v>1</v>
      </c>
      <c r="F858" s="6"/>
      <c r="G858" s="6"/>
      <c r="H858" s="6"/>
      <c r="I858" s="6"/>
      <c r="J858" s="6"/>
      <c r="K858" s="6"/>
      <c r="L858" s="6"/>
      <c r="M858" s="6"/>
      <c r="N858" s="6">
        <v>1</v>
      </c>
      <c r="O858" s="6">
        <v>1</v>
      </c>
      <c r="P858" s="6"/>
      <c r="Q858" s="6"/>
      <c r="R858" s="6"/>
      <c r="S858" s="6"/>
      <c r="T858" s="6"/>
      <c r="U858" s="6"/>
      <c r="V858" s="6"/>
      <c r="W858" s="6"/>
      <c r="X858" s="5">
        <v>315</v>
      </c>
    </row>
    <row r="859" spans="1:24" ht="12.75">
      <c r="A859" s="89">
        <v>313000000</v>
      </c>
      <c r="B859" s="30" t="s">
        <v>766</v>
      </c>
      <c r="C859" s="99"/>
      <c r="D859" s="6">
        <v>1</v>
      </c>
      <c r="E859" s="6"/>
      <c r="F859" s="6"/>
      <c r="G859" s="6">
        <v>1</v>
      </c>
      <c r="H859" s="6"/>
      <c r="I859" s="6">
        <v>8</v>
      </c>
      <c r="J859" s="6">
        <v>5</v>
      </c>
      <c r="K859" s="6"/>
      <c r="L859" s="6">
        <v>3</v>
      </c>
      <c r="M859" s="6"/>
      <c r="N859" s="6">
        <v>8</v>
      </c>
      <c r="O859" s="6">
        <v>5</v>
      </c>
      <c r="P859" s="6"/>
      <c r="Q859" s="6">
        <v>3</v>
      </c>
      <c r="R859" s="6"/>
      <c r="S859" s="6">
        <v>1</v>
      </c>
      <c r="T859" s="6"/>
      <c r="U859" s="6"/>
      <c r="V859" s="6">
        <v>1</v>
      </c>
      <c r="W859" s="6"/>
      <c r="X859" s="5">
        <v>245</v>
      </c>
    </row>
    <row r="860" spans="1:24" ht="12.75">
      <c r="A860" s="89">
        <v>314000000</v>
      </c>
      <c r="B860" s="30" t="s">
        <v>767</v>
      </c>
      <c r="C860" s="99"/>
      <c r="D860" s="6">
        <v>20</v>
      </c>
      <c r="E860" s="6"/>
      <c r="F860" s="6"/>
      <c r="G860" s="6">
        <v>20</v>
      </c>
      <c r="H860" s="6"/>
      <c r="I860" s="6">
        <v>22</v>
      </c>
      <c r="J860" s="6">
        <v>8</v>
      </c>
      <c r="K860" s="6"/>
      <c r="L860" s="6">
        <v>14</v>
      </c>
      <c r="M860" s="6"/>
      <c r="N860" s="6">
        <v>28</v>
      </c>
      <c r="O860" s="6">
        <v>8</v>
      </c>
      <c r="P860" s="6"/>
      <c r="Q860" s="6">
        <v>20</v>
      </c>
      <c r="R860" s="6"/>
      <c r="S860" s="6">
        <v>14</v>
      </c>
      <c r="T860" s="6"/>
      <c r="U860" s="6"/>
      <c r="V860" s="6">
        <v>14</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20</v>
      </c>
      <c r="E862" s="32">
        <f>SUM(E863:E895)</f>
        <v>0</v>
      </c>
      <c r="F862" s="32">
        <f>SUM(F863:F895)</f>
        <v>0</v>
      </c>
      <c r="G862" s="32">
        <f>SUM(G863:G895)</f>
        <v>20</v>
      </c>
      <c r="H862" s="32">
        <f>SUM(H863:H895)</f>
        <v>0</v>
      </c>
      <c r="I862" s="32">
        <f>SUM(J862:M862)</f>
        <v>111</v>
      </c>
      <c r="J862" s="32">
        <f>SUM(J863:J895)</f>
        <v>12</v>
      </c>
      <c r="K862" s="32">
        <f>SUM(K863:K895)</f>
        <v>0</v>
      </c>
      <c r="L862" s="32">
        <f>SUM(L863:L895)</f>
        <v>99</v>
      </c>
      <c r="M862" s="32">
        <f>SUM(M863:M895)</f>
        <v>0</v>
      </c>
      <c r="N862" s="32">
        <f>SUM(O862:R862)</f>
        <v>99</v>
      </c>
      <c r="O862" s="32">
        <f>SUM(O863:O895)</f>
        <v>11</v>
      </c>
      <c r="P862" s="32">
        <f>SUM(P863:P895)</f>
        <v>0</v>
      </c>
      <c r="Q862" s="32">
        <f>SUM(Q863:Q895)</f>
        <v>88</v>
      </c>
      <c r="R862" s="32">
        <f>SUM(R863:R895)</f>
        <v>0</v>
      </c>
      <c r="S862" s="32">
        <f>SUM(T862:W862)</f>
        <v>32</v>
      </c>
      <c r="T862" s="32">
        <f>SUM(T863:T895)</f>
        <v>1</v>
      </c>
      <c r="U862" s="32">
        <f>SUM(U863:U895)</f>
        <v>0</v>
      </c>
      <c r="V862" s="32">
        <f>SUM(V863:V895)</f>
        <v>31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5</v>
      </c>
      <c r="E866" s="40"/>
      <c r="F866" s="40"/>
      <c r="G866" s="40">
        <v>5</v>
      </c>
      <c r="H866" s="40"/>
      <c r="I866" s="40">
        <v>21</v>
      </c>
      <c r="J866" s="40">
        <v>4</v>
      </c>
      <c r="K866" s="40"/>
      <c r="L866" s="40">
        <v>17</v>
      </c>
      <c r="M866" s="40"/>
      <c r="N866" s="40">
        <v>11</v>
      </c>
      <c r="O866" s="40">
        <v>4</v>
      </c>
      <c r="P866" s="40"/>
      <c r="Q866" s="40">
        <v>7</v>
      </c>
      <c r="R866" s="40"/>
      <c r="S866" s="40">
        <v>15</v>
      </c>
      <c r="T866" s="40"/>
      <c r="U866" s="40"/>
      <c r="V866" s="40">
        <v>15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c r="K869" s="40"/>
      <c r="L869" s="40">
        <v>2</v>
      </c>
      <c r="M869" s="40"/>
      <c r="N869" s="40">
        <v>1</v>
      </c>
      <c r="O869" s="40"/>
      <c r="P869" s="40"/>
      <c r="Q869" s="40">
        <v>1</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2</v>
      </c>
      <c r="E872" s="40"/>
      <c r="F872" s="40"/>
      <c r="G872" s="40">
        <v>2</v>
      </c>
      <c r="H872" s="40"/>
      <c r="I872" s="40">
        <v>8</v>
      </c>
      <c r="J872" s="40">
        <v>1</v>
      </c>
      <c r="K872" s="40"/>
      <c r="L872" s="40">
        <v>7</v>
      </c>
      <c r="M872" s="40"/>
      <c r="N872" s="40">
        <v>8</v>
      </c>
      <c r="O872" s="40">
        <v>1</v>
      </c>
      <c r="P872" s="40"/>
      <c r="Q872" s="40">
        <v>7</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9</v>
      </c>
      <c r="J878" s="40">
        <v>1</v>
      </c>
      <c r="K878" s="40"/>
      <c r="L878" s="40">
        <v>8</v>
      </c>
      <c r="M878" s="40"/>
      <c r="N878" s="40">
        <v>9</v>
      </c>
      <c r="O878" s="40">
        <v>1</v>
      </c>
      <c r="P878" s="40"/>
      <c r="Q878" s="40">
        <v>8</v>
      </c>
      <c r="R878" s="40"/>
      <c r="S878" s="40"/>
      <c r="T878" s="40"/>
      <c r="U878" s="40"/>
      <c r="V878" s="40"/>
      <c r="W878" s="40"/>
      <c r="X878" s="39">
        <v>144</v>
      </c>
      <c r="Y878" s="105"/>
      <c r="Z878" s="105"/>
    </row>
    <row r="879" spans="1:26" s="41" customFormat="1" ht="12.75">
      <c r="A879" s="90">
        <v>331060300</v>
      </c>
      <c r="B879" s="42" t="s">
        <v>783</v>
      </c>
      <c r="C879" s="99"/>
      <c r="D879" s="40">
        <v>10</v>
      </c>
      <c r="E879" s="40"/>
      <c r="F879" s="40"/>
      <c r="G879" s="40">
        <v>10</v>
      </c>
      <c r="H879" s="40"/>
      <c r="I879" s="40">
        <v>57</v>
      </c>
      <c r="J879" s="40">
        <v>3</v>
      </c>
      <c r="K879" s="40"/>
      <c r="L879" s="40">
        <v>54</v>
      </c>
      <c r="M879" s="40"/>
      <c r="N879" s="40">
        <v>55</v>
      </c>
      <c r="O879" s="40">
        <v>2</v>
      </c>
      <c r="P879" s="40"/>
      <c r="Q879" s="40">
        <v>53</v>
      </c>
      <c r="R879" s="40"/>
      <c r="S879" s="40">
        <v>12</v>
      </c>
      <c r="T879" s="40">
        <v>1</v>
      </c>
      <c r="U879" s="40"/>
      <c r="V879" s="40">
        <v>11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v>2</v>
      </c>
      <c r="J883" s="40"/>
      <c r="K883" s="40"/>
      <c r="L883" s="40">
        <v>2</v>
      </c>
      <c r="M883" s="40"/>
      <c r="N883" s="40">
        <v>3</v>
      </c>
      <c r="O883" s="40"/>
      <c r="P883" s="40"/>
      <c r="Q883" s="40">
        <v>3</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c r="F887" s="40"/>
      <c r="G887" s="40">
        <v>1</v>
      </c>
      <c r="H887" s="40"/>
      <c r="I887" s="40"/>
      <c r="J887" s="40"/>
      <c r="K887" s="40"/>
      <c r="L887" s="40"/>
      <c r="M887" s="40"/>
      <c r="N887" s="40">
        <v>1</v>
      </c>
      <c r="O887" s="40"/>
      <c r="P887" s="40"/>
      <c r="Q887" s="40">
        <v>1</v>
      </c>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3</v>
      </c>
      <c r="J892" s="40">
        <v>1</v>
      </c>
      <c r="K892" s="40"/>
      <c r="L892" s="40">
        <v>2</v>
      </c>
      <c r="M892" s="40"/>
      <c r="N892" s="40">
        <v>2</v>
      </c>
      <c r="O892" s="40">
        <v>1</v>
      </c>
      <c r="P892" s="40"/>
      <c r="Q892" s="40">
        <v>1</v>
      </c>
      <c r="R892" s="40"/>
      <c r="S892" s="40">
        <v>1</v>
      </c>
      <c r="T892" s="40"/>
      <c r="U892" s="40"/>
      <c r="V892" s="40">
        <v>1</v>
      </c>
      <c r="W892" s="40"/>
      <c r="X892" s="39">
        <v>197</v>
      </c>
      <c r="Y892" s="105"/>
      <c r="Z892" s="105"/>
    </row>
    <row r="893" spans="1:26" s="41" customFormat="1" ht="12.75">
      <c r="A893" s="90">
        <v>331600000</v>
      </c>
      <c r="B893" s="42" t="s">
        <v>796</v>
      </c>
      <c r="C893" s="99"/>
      <c r="D893" s="40">
        <v>1</v>
      </c>
      <c r="E893" s="40"/>
      <c r="F893" s="40"/>
      <c r="G893" s="40">
        <v>1</v>
      </c>
      <c r="H893" s="40"/>
      <c r="I893" s="40">
        <v>7</v>
      </c>
      <c r="J893" s="40">
        <v>2</v>
      </c>
      <c r="K893" s="40"/>
      <c r="L893" s="40">
        <v>5</v>
      </c>
      <c r="M893" s="40"/>
      <c r="N893" s="40">
        <v>7</v>
      </c>
      <c r="O893" s="40">
        <v>2</v>
      </c>
      <c r="P893" s="40"/>
      <c r="Q893" s="40">
        <v>5</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7</v>
      </c>
      <c r="J897" s="32"/>
      <c r="K897" s="32"/>
      <c r="L897" s="32">
        <v>7</v>
      </c>
      <c r="M897" s="32"/>
      <c r="N897" s="32">
        <v>7</v>
      </c>
      <c r="O897" s="32"/>
      <c r="P897" s="32"/>
      <c r="Q897" s="32">
        <v>7</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26</v>
      </c>
      <c r="J899" s="32"/>
      <c r="K899" s="32"/>
      <c r="L899" s="32">
        <v>26</v>
      </c>
      <c r="M899" s="32"/>
      <c r="N899" s="32">
        <v>26</v>
      </c>
      <c r="O899" s="32"/>
      <c r="P899" s="32"/>
      <c r="Q899" s="32">
        <v>26</v>
      </c>
      <c r="R899" s="32"/>
      <c r="S899" s="32"/>
      <c r="T899" s="32"/>
      <c r="U899" s="32"/>
      <c r="V899" s="32"/>
      <c r="W899" s="32"/>
      <c r="X899" s="34">
        <v>60</v>
      </c>
    </row>
    <row r="900" spans="1:24" ht="12.75">
      <c r="A900" s="92">
        <v>600040000</v>
      </c>
      <c r="B900" s="35" t="s">
        <v>2337</v>
      </c>
      <c r="C900" s="98"/>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4" ht="12.75">
      <c r="A901" s="92">
        <v>600050000</v>
      </c>
      <c r="B901" s="35" t="s">
        <v>2338</v>
      </c>
      <c r="C901" s="98"/>
      <c r="D901" s="32"/>
      <c r="E901" s="32"/>
      <c r="F901" s="32"/>
      <c r="G901" s="32"/>
      <c r="H901" s="32"/>
      <c r="I901" s="32">
        <v>3</v>
      </c>
      <c r="J901" s="32"/>
      <c r="K901" s="32"/>
      <c r="L901" s="32">
        <v>3</v>
      </c>
      <c r="M901" s="32"/>
      <c r="N901" s="32">
        <v>3</v>
      </c>
      <c r="O901" s="32"/>
      <c r="P901" s="32"/>
      <c r="Q901" s="32">
        <v>3</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v>
      </c>
      <c r="E907" s="32"/>
      <c r="F907" s="32"/>
      <c r="G907" s="32">
        <v>1</v>
      </c>
      <c r="H907" s="32"/>
      <c r="I907" s="32">
        <v>54</v>
      </c>
      <c r="J907" s="32"/>
      <c r="K907" s="32"/>
      <c r="L907" s="32">
        <v>54</v>
      </c>
      <c r="M907" s="32"/>
      <c r="N907" s="32">
        <v>44</v>
      </c>
      <c r="O907" s="32"/>
      <c r="P907" s="32"/>
      <c r="Q907" s="32">
        <v>44</v>
      </c>
      <c r="R907" s="32"/>
      <c r="S907" s="32">
        <v>11</v>
      </c>
      <c r="T907" s="32"/>
      <c r="U907" s="32"/>
      <c r="V907" s="32">
        <v>11</v>
      </c>
      <c r="W907" s="32"/>
      <c r="X907" s="34">
        <v>156</v>
      </c>
    </row>
    <row r="908" spans="1:24" ht="12.75">
      <c r="A908" s="92">
        <v>600120000</v>
      </c>
      <c r="B908" s="35" t="s">
        <v>2332</v>
      </c>
      <c r="C908" s="98"/>
      <c r="D908" s="32"/>
      <c r="E908" s="32"/>
      <c r="F908" s="32"/>
      <c r="G908" s="32"/>
      <c r="H908" s="32"/>
      <c r="I908" s="32">
        <v>4</v>
      </c>
      <c r="J908" s="32"/>
      <c r="K908" s="32"/>
      <c r="L908" s="32">
        <v>4</v>
      </c>
      <c r="M908" s="32"/>
      <c r="N908" s="32">
        <v>4</v>
      </c>
      <c r="O908" s="32"/>
      <c r="P908" s="32"/>
      <c r="Q908" s="32">
        <v>4</v>
      </c>
      <c r="R908" s="32"/>
      <c r="S908" s="32"/>
      <c r="T908" s="32"/>
      <c r="U908" s="32"/>
      <c r="V908" s="32"/>
      <c r="W908" s="32"/>
      <c r="X908" s="34">
        <v>91</v>
      </c>
    </row>
    <row r="909" spans="1:24" ht="12.75">
      <c r="A909" s="92">
        <v>600130000</v>
      </c>
      <c r="B909" s="35" t="s">
        <v>2343</v>
      </c>
      <c r="C909" s="98"/>
      <c r="D909" s="32"/>
      <c r="E909" s="32"/>
      <c r="F909" s="32"/>
      <c r="G909" s="32"/>
      <c r="H909" s="32"/>
      <c r="I909" s="32">
        <v>43</v>
      </c>
      <c r="J909" s="32">
        <v>1</v>
      </c>
      <c r="K909" s="32"/>
      <c r="L909" s="32">
        <v>42</v>
      </c>
      <c r="M909" s="32"/>
      <c r="N909" s="32">
        <v>43</v>
      </c>
      <c r="O909" s="32">
        <v>1</v>
      </c>
      <c r="P909" s="32"/>
      <c r="Q909" s="32">
        <v>42</v>
      </c>
      <c r="R909" s="32"/>
      <c r="S909" s="32"/>
      <c r="T909" s="32"/>
      <c r="U909" s="32"/>
      <c r="V909" s="32"/>
      <c r="W909" s="32"/>
      <c r="X909" s="34">
        <v>60</v>
      </c>
    </row>
    <row r="910" spans="1:24" ht="12.75" customHeight="1">
      <c r="A910" s="92">
        <v>600140000</v>
      </c>
      <c r="B910" s="35" t="s">
        <v>2328</v>
      </c>
      <c r="C910" s="98"/>
      <c r="D910" s="32">
        <v>5</v>
      </c>
      <c r="E910" s="32">
        <v>1</v>
      </c>
      <c r="F910" s="32"/>
      <c r="G910" s="32">
        <v>4</v>
      </c>
      <c r="H910" s="32"/>
      <c r="I910" s="32">
        <v>11</v>
      </c>
      <c r="J910" s="32"/>
      <c r="K910" s="32"/>
      <c r="L910" s="32">
        <v>11</v>
      </c>
      <c r="M910" s="32"/>
      <c r="N910" s="32">
        <v>13</v>
      </c>
      <c r="O910" s="32">
        <v>1</v>
      </c>
      <c r="P910" s="32"/>
      <c r="Q910" s="32">
        <v>12</v>
      </c>
      <c r="R910" s="32"/>
      <c r="S910" s="32">
        <v>3</v>
      </c>
      <c r="T910" s="32"/>
      <c r="U910" s="32"/>
      <c r="V910" s="32">
        <v>3</v>
      </c>
      <c r="W910" s="32"/>
      <c r="X910" s="34">
        <v>87</v>
      </c>
    </row>
    <row r="911" spans="1:24" ht="12.75">
      <c r="A911" s="172" t="s">
        <v>4</v>
      </c>
      <c r="B911" s="173"/>
      <c r="C911" s="100"/>
      <c r="D911" s="7">
        <f>SUM(E911:H911)</f>
        <v>331</v>
      </c>
      <c r="E911" s="7">
        <f>SUM(E756,E766,E862,E896:E910)</f>
        <v>43</v>
      </c>
      <c r="F911" s="7">
        <f>SUM(F756,F766,F862,F896:F910)</f>
        <v>0</v>
      </c>
      <c r="G911" s="7">
        <f>SUM(G756,G766,G862,G896:G910)</f>
        <v>288</v>
      </c>
      <c r="H911" s="7">
        <f>SUM(H756,H766,H862,H896:H910)</f>
        <v>0</v>
      </c>
      <c r="I911" s="7">
        <f>SUM(J911:M911)</f>
        <v>1718</v>
      </c>
      <c r="J911" s="7">
        <f>SUM(J756,J766,J862,J896:J910)</f>
        <v>223</v>
      </c>
      <c r="K911" s="7">
        <f>SUM(K756,K766,K862,K896:K910)</f>
        <v>0</v>
      </c>
      <c r="L911" s="7">
        <f>SUM(L756,L766,L862,L896:L910)</f>
        <v>1495</v>
      </c>
      <c r="M911" s="7">
        <f>SUM(M756,M766,M862,M896:M910)</f>
        <v>0</v>
      </c>
      <c r="N911" s="7">
        <f>SUM(O911:R911)</f>
        <v>1691</v>
      </c>
      <c r="O911" s="7">
        <f>SUM(O756,O766,O862,O896:O910)</f>
        <v>265</v>
      </c>
      <c r="P911" s="7">
        <f>SUM(P756,P766,P862,P896:P910)</f>
        <v>0</v>
      </c>
      <c r="Q911" s="7">
        <f>SUM(Q756,Q766,Q862,Q896:Q910)</f>
        <v>1426</v>
      </c>
      <c r="R911" s="7">
        <f>SUM(R756,R766,R862,R896:R910)</f>
        <v>0</v>
      </c>
      <c r="S911" s="7">
        <f>SUM(T911:W911)</f>
        <v>358</v>
      </c>
      <c r="T911" s="7">
        <f>SUM(T756,T766,T862,T896:T910)</f>
        <v>1</v>
      </c>
      <c r="U911" s="7">
        <f>SUM(U756,U766,U862,U896:U910)</f>
        <v>0</v>
      </c>
      <c r="V911" s="7">
        <f>SUM(V756,V766,V862,V896:V910)</f>
        <v>357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126</v>
      </c>
      <c r="E913" s="32">
        <f>SUM(E914:E1467)</f>
        <v>4</v>
      </c>
      <c r="F913" s="32">
        <f>SUM(F914:F1467)</f>
        <v>0</v>
      </c>
      <c r="G913" s="32">
        <f>SUM(G914:G1467)</f>
        <v>122</v>
      </c>
      <c r="H913" s="32">
        <f>SUM(H914:H1467)</f>
        <v>0</v>
      </c>
      <c r="I913" s="32">
        <f>SUM(J913:M913)</f>
        <v>1188</v>
      </c>
      <c r="J913" s="32">
        <f>SUM(J914:J1467)</f>
        <v>76</v>
      </c>
      <c r="K913" s="32">
        <f>SUM(K914:K1467)</f>
        <v>0</v>
      </c>
      <c r="L913" s="32">
        <f>SUM(L914:L1467)</f>
        <v>1112</v>
      </c>
      <c r="M913" s="32">
        <f>SUM(M914:M1467)</f>
        <v>0</v>
      </c>
      <c r="N913" s="32">
        <f>SUM(O913:R913)</f>
        <v>1137</v>
      </c>
      <c r="O913" s="32">
        <f>SUM(O914:O1467)</f>
        <v>80</v>
      </c>
      <c r="P913" s="32">
        <f>SUM(P914:P1467)</f>
        <v>0</v>
      </c>
      <c r="Q913" s="32">
        <f>SUM(Q914:Q1467)</f>
        <v>1057</v>
      </c>
      <c r="R913" s="32">
        <f>SUM(R914:R1467)</f>
        <v>0</v>
      </c>
      <c r="S913" s="32">
        <f>SUM(T913:W913)</f>
        <v>177</v>
      </c>
      <c r="T913" s="32">
        <f>SUM(T914:T1467)</f>
        <v>0</v>
      </c>
      <c r="U913" s="32">
        <f>SUM(U914:U1467)</f>
        <v>0</v>
      </c>
      <c r="V913" s="32">
        <f>SUM(V914:V1467)</f>
        <v>177</v>
      </c>
      <c r="W913" s="32">
        <f>SUM(W914:W1467)</f>
        <v>0</v>
      </c>
      <c r="X913" s="33" t="s">
        <v>1916</v>
      </c>
    </row>
    <row r="914" spans="1:24" ht="12.75">
      <c r="A914" s="89">
        <v>501010001</v>
      </c>
      <c r="B914" s="30" t="s">
        <v>798</v>
      </c>
      <c r="C914" s="99"/>
      <c r="D914" s="6"/>
      <c r="E914" s="6"/>
      <c r="F914" s="6"/>
      <c r="G914" s="6"/>
      <c r="H914" s="6"/>
      <c r="I914" s="6">
        <v>5</v>
      </c>
      <c r="J914" s="6"/>
      <c r="K914" s="6"/>
      <c r="L914" s="6">
        <v>5</v>
      </c>
      <c r="M914" s="6"/>
      <c r="N914" s="6">
        <v>5</v>
      </c>
      <c r="O914" s="6"/>
      <c r="P914" s="6"/>
      <c r="Q914" s="6">
        <v>5</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10</v>
      </c>
      <c r="J922" s="6"/>
      <c r="K922" s="6"/>
      <c r="L922" s="6">
        <v>10</v>
      </c>
      <c r="M922" s="6"/>
      <c r="N922" s="6">
        <v>11</v>
      </c>
      <c r="O922" s="6"/>
      <c r="P922" s="6"/>
      <c r="Q922" s="6">
        <v>11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10</v>
      </c>
      <c r="E936" s="40"/>
      <c r="F936" s="40"/>
      <c r="G936" s="40">
        <v>10</v>
      </c>
      <c r="H936" s="40"/>
      <c r="I936" s="40">
        <v>45</v>
      </c>
      <c r="J936" s="40"/>
      <c r="K936" s="40"/>
      <c r="L936" s="40">
        <v>45</v>
      </c>
      <c r="M936" s="40"/>
      <c r="N936" s="40">
        <v>50</v>
      </c>
      <c r="O936" s="40"/>
      <c r="P936" s="40"/>
      <c r="Q936" s="40">
        <v>50</v>
      </c>
      <c r="R936" s="40"/>
      <c r="S936" s="40">
        <v>5</v>
      </c>
      <c r="T936" s="40"/>
      <c r="U936" s="40"/>
      <c r="V936" s="40">
        <v>5</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v>1</v>
      </c>
      <c r="K996" s="40"/>
      <c r="L996" s="40"/>
      <c r="M996" s="40"/>
      <c r="N996" s="40">
        <v>1</v>
      </c>
      <c r="O996" s="40">
        <v>1</v>
      </c>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v>2</v>
      </c>
      <c r="E998" s="40"/>
      <c r="F998" s="40"/>
      <c r="G998" s="40">
        <v>2</v>
      </c>
      <c r="H998" s="40"/>
      <c r="I998" s="40"/>
      <c r="J998" s="40"/>
      <c r="K998" s="40"/>
      <c r="L998" s="40"/>
      <c r="M998" s="40"/>
      <c r="N998" s="40">
        <v>2</v>
      </c>
      <c r="O998" s="40"/>
      <c r="P998" s="40"/>
      <c r="Q998" s="40">
        <v>2</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4</v>
      </c>
      <c r="J1060" s="6">
        <v>2</v>
      </c>
      <c r="K1060" s="6"/>
      <c r="L1060" s="6">
        <v>2</v>
      </c>
      <c r="M1060" s="6"/>
      <c r="N1060" s="6">
        <v>3</v>
      </c>
      <c r="O1060" s="6">
        <v>2</v>
      </c>
      <c r="P1060" s="6"/>
      <c r="Q1060" s="6">
        <v>1</v>
      </c>
      <c r="R1060" s="6"/>
      <c r="S1060" s="6">
        <v>1</v>
      </c>
      <c r="T1060" s="6"/>
      <c r="U1060" s="6"/>
      <c r="V1060" s="6">
        <v>1</v>
      </c>
      <c r="W1060" s="6"/>
      <c r="X1060" s="5">
        <v>151</v>
      </c>
    </row>
    <row r="1061" spans="1:24" ht="12.75">
      <c r="A1061" s="89">
        <v>501060020</v>
      </c>
      <c r="B1061" s="30" t="s">
        <v>937</v>
      </c>
      <c r="C1061" s="99"/>
      <c r="D1061" s="6"/>
      <c r="E1061" s="6"/>
      <c r="F1061" s="6"/>
      <c r="G1061" s="6"/>
      <c r="H1061" s="6"/>
      <c r="I1061" s="6">
        <v>5</v>
      </c>
      <c r="J1061" s="6">
        <v>2</v>
      </c>
      <c r="K1061" s="6"/>
      <c r="L1061" s="6">
        <v>3</v>
      </c>
      <c r="M1061" s="6"/>
      <c r="N1061" s="6">
        <v>4</v>
      </c>
      <c r="O1061" s="6">
        <v>2</v>
      </c>
      <c r="P1061" s="6"/>
      <c r="Q1061" s="6">
        <v>2</v>
      </c>
      <c r="R1061" s="6"/>
      <c r="S1061" s="6">
        <v>1</v>
      </c>
      <c r="T1061" s="6"/>
      <c r="U1061" s="6"/>
      <c r="V1061" s="6">
        <v>1</v>
      </c>
      <c r="W1061" s="6"/>
      <c r="X1061" s="5">
        <v>151</v>
      </c>
    </row>
    <row r="1062" spans="1:24" ht="12.75">
      <c r="A1062" s="89">
        <v>501060021</v>
      </c>
      <c r="B1062" s="30" t="s">
        <v>938</v>
      </c>
      <c r="C1062" s="99"/>
      <c r="D1062" s="6">
        <v>1</v>
      </c>
      <c r="E1062" s="6"/>
      <c r="F1062" s="6"/>
      <c r="G1062" s="6">
        <v>1</v>
      </c>
      <c r="H1062" s="6"/>
      <c r="I1062" s="6">
        <v>11</v>
      </c>
      <c r="J1062" s="6"/>
      <c r="K1062" s="6"/>
      <c r="L1062" s="6">
        <v>11</v>
      </c>
      <c r="M1062" s="6"/>
      <c r="N1062" s="6">
        <v>10</v>
      </c>
      <c r="O1062" s="6"/>
      <c r="P1062" s="6"/>
      <c r="Q1062" s="6">
        <v>10</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v>12</v>
      </c>
      <c r="E1065" s="6"/>
      <c r="F1065" s="6"/>
      <c r="G1065" s="6">
        <v>12</v>
      </c>
      <c r="H1065" s="6"/>
      <c r="I1065" s="6">
        <v>84</v>
      </c>
      <c r="J1065" s="6">
        <v>4</v>
      </c>
      <c r="K1065" s="6"/>
      <c r="L1065" s="6">
        <v>80</v>
      </c>
      <c r="M1065" s="6"/>
      <c r="N1065" s="6">
        <v>85</v>
      </c>
      <c r="O1065" s="6">
        <v>4</v>
      </c>
      <c r="P1065" s="6"/>
      <c r="Q1065" s="6">
        <v>81</v>
      </c>
      <c r="R1065" s="6"/>
      <c r="S1065" s="6">
        <v>11</v>
      </c>
      <c r="T1065" s="6"/>
      <c r="U1065" s="6"/>
      <c r="V1065" s="6">
        <v>11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62</v>
      </c>
      <c r="J1068" s="6">
        <v>10</v>
      </c>
      <c r="K1068" s="6"/>
      <c r="L1068" s="6">
        <v>52</v>
      </c>
      <c r="M1068" s="6"/>
      <c r="N1068" s="6">
        <v>51</v>
      </c>
      <c r="O1068" s="6">
        <v>10</v>
      </c>
      <c r="P1068" s="6"/>
      <c r="Q1068" s="6">
        <v>41</v>
      </c>
      <c r="R1068" s="6"/>
      <c r="S1068" s="6">
        <v>11</v>
      </c>
      <c r="T1068" s="6"/>
      <c r="U1068" s="6"/>
      <c r="V1068" s="6">
        <v>11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3</v>
      </c>
      <c r="J1070" s="6"/>
      <c r="K1070" s="6"/>
      <c r="L1070" s="6">
        <v>3</v>
      </c>
      <c r="M1070" s="6"/>
      <c r="N1070" s="6">
        <v>3</v>
      </c>
      <c r="O1070" s="6"/>
      <c r="P1070" s="6"/>
      <c r="Q1070" s="6">
        <v>3</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25</v>
      </c>
      <c r="E1075" s="6">
        <v>4</v>
      </c>
      <c r="F1075" s="6"/>
      <c r="G1075" s="6">
        <v>21</v>
      </c>
      <c r="H1075" s="6"/>
      <c r="I1075" s="6">
        <v>187</v>
      </c>
      <c r="J1075" s="6">
        <v>15</v>
      </c>
      <c r="K1075" s="6"/>
      <c r="L1075" s="6">
        <v>172</v>
      </c>
      <c r="M1075" s="6"/>
      <c r="N1075" s="6">
        <v>171</v>
      </c>
      <c r="O1075" s="6">
        <v>19</v>
      </c>
      <c r="P1075" s="6"/>
      <c r="Q1075" s="6">
        <v>152</v>
      </c>
      <c r="R1075" s="6"/>
      <c r="S1075" s="6">
        <v>41</v>
      </c>
      <c r="T1075" s="6"/>
      <c r="U1075" s="6"/>
      <c r="V1075" s="6">
        <v>41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17</v>
      </c>
      <c r="J1116" s="40">
        <v>2</v>
      </c>
      <c r="K1116" s="40"/>
      <c r="L1116" s="40">
        <v>15</v>
      </c>
      <c r="M1116" s="40"/>
      <c r="N1116" s="40">
        <v>18</v>
      </c>
      <c r="O1116" s="40">
        <v>2</v>
      </c>
      <c r="P1116" s="40"/>
      <c r="Q1116" s="40">
        <v>16</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30</v>
      </c>
      <c r="J1118" s="40">
        <v>7</v>
      </c>
      <c r="K1118" s="40"/>
      <c r="L1118" s="40">
        <v>23</v>
      </c>
      <c r="M1118" s="40"/>
      <c r="N1118" s="40">
        <v>24</v>
      </c>
      <c r="O1118" s="40">
        <v>7</v>
      </c>
      <c r="P1118" s="40"/>
      <c r="Q1118" s="40">
        <v>17</v>
      </c>
      <c r="R1118" s="40"/>
      <c r="S1118" s="40">
        <v>7</v>
      </c>
      <c r="T1118" s="40"/>
      <c r="U1118" s="40"/>
      <c r="V1118" s="40">
        <v>7</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11</v>
      </c>
      <c r="J1125" s="40"/>
      <c r="K1125" s="40"/>
      <c r="L1125" s="40">
        <v>11</v>
      </c>
      <c r="M1125" s="40"/>
      <c r="N1125" s="40">
        <v>10</v>
      </c>
      <c r="O1125" s="40"/>
      <c r="P1125" s="40"/>
      <c r="Q1125" s="40">
        <v>10</v>
      </c>
      <c r="R1125" s="40"/>
      <c r="S1125" s="40">
        <v>1</v>
      </c>
      <c r="T1125" s="40"/>
      <c r="U1125" s="40"/>
      <c r="V1125" s="40">
        <v>1</v>
      </c>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10</v>
      </c>
      <c r="J1130" s="40">
        <v>3</v>
      </c>
      <c r="K1130" s="40"/>
      <c r="L1130" s="40">
        <v>7</v>
      </c>
      <c r="M1130" s="40"/>
      <c r="N1130" s="40">
        <v>10</v>
      </c>
      <c r="O1130" s="40">
        <v>3</v>
      </c>
      <c r="P1130" s="40"/>
      <c r="Q1130" s="40">
        <v>7</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10</v>
      </c>
      <c r="J1145" s="40">
        <v>2</v>
      </c>
      <c r="K1145" s="40"/>
      <c r="L1145" s="40">
        <v>8</v>
      </c>
      <c r="M1145" s="40"/>
      <c r="N1145" s="40">
        <v>4</v>
      </c>
      <c r="O1145" s="40">
        <v>2</v>
      </c>
      <c r="P1145" s="40"/>
      <c r="Q1145" s="40">
        <v>2</v>
      </c>
      <c r="R1145" s="40"/>
      <c r="S1145" s="40">
        <v>6</v>
      </c>
      <c r="T1145" s="40"/>
      <c r="U1145" s="40"/>
      <c r="V1145" s="40">
        <v>6</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c r="K1160" s="40"/>
      <c r="L1160" s="40">
        <v>3</v>
      </c>
      <c r="M1160" s="40"/>
      <c r="N1160" s="40">
        <v>3</v>
      </c>
      <c r="O1160" s="40"/>
      <c r="P1160" s="40"/>
      <c r="Q1160" s="40">
        <v>3</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v>1</v>
      </c>
      <c r="J1219" s="40"/>
      <c r="K1219" s="40"/>
      <c r="L1219" s="40">
        <v>1</v>
      </c>
      <c r="M1219" s="40"/>
      <c r="N1219" s="40">
        <v>2</v>
      </c>
      <c r="O1219" s="40"/>
      <c r="P1219" s="40"/>
      <c r="Q1219" s="40">
        <v>2</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17</v>
      </c>
      <c r="J1236" s="40">
        <v>10</v>
      </c>
      <c r="K1236" s="40"/>
      <c r="L1236" s="40">
        <v>7</v>
      </c>
      <c r="M1236" s="40"/>
      <c r="N1236" s="40">
        <v>14</v>
      </c>
      <c r="O1236" s="40">
        <v>10</v>
      </c>
      <c r="P1236" s="40"/>
      <c r="Q1236" s="40">
        <v>4</v>
      </c>
      <c r="R1236" s="40"/>
      <c r="S1236" s="40">
        <v>3</v>
      </c>
      <c r="T1236" s="40"/>
      <c r="U1236" s="40"/>
      <c r="V1236" s="40">
        <v>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7</v>
      </c>
      <c r="E1238" s="40"/>
      <c r="F1238" s="40"/>
      <c r="G1238" s="40">
        <v>7</v>
      </c>
      <c r="H1238" s="40"/>
      <c r="I1238" s="40">
        <v>108</v>
      </c>
      <c r="J1238" s="40">
        <v>2</v>
      </c>
      <c r="K1238" s="40"/>
      <c r="L1238" s="40">
        <v>106</v>
      </c>
      <c r="M1238" s="40"/>
      <c r="N1238" s="40">
        <v>102</v>
      </c>
      <c r="O1238" s="40">
        <v>2</v>
      </c>
      <c r="P1238" s="40"/>
      <c r="Q1238" s="40">
        <v>100</v>
      </c>
      <c r="R1238" s="40"/>
      <c r="S1238" s="40">
        <v>13</v>
      </c>
      <c r="T1238" s="40"/>
      <c r="U1238" s="40"/>
      <c r="V1238" s="40">
        <v>13</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11</v>
      </c>
      <c r="E1240" s="40"/>
      <c r="F1240" s="40"/>
      <c r="G1240" s="40">
        <v>11</v>
      </c>
      <c r="H1240" s="40"/>
      <c r="I1240" s="40">
        <v>287</v>
      </c>
      <c r="J1240" s="40">
        <v>9</v>
      </c>
      <c r="K1240" s="40"/>
      <c r="L1240" s="40">
        <v>278</v>
      </c>
      <c r="M1240" s="40"/>
      <c r="N1240" s="40">
        <v>261</v>
      </c>
      <c r="O1240" s="40">
        <v>9</v>
      </c>
      <c r="P1240" s="40"/>
      <c r="Q1240" s="40">
        <v>252</v>
      </c>
      <c r="R1240" s="40"/>
      <c r="S1240" s="40">
        <v>37</v>
      </c>
      <c r="T1240" s="40"/>
      <c r="U1240" s="40"/>
      <c r="V1240" s="40">
        <v>37</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4</v>
      </c>
      <c r="E1249" s="40"/>
      <c r="F1249" s="40"/>
      <c r="G1249" s="40">
        <v>4</v>
      </c>
      <c r="H1249" s="40"/>
      <c r="I1249" s="40">
        <v>17</v>
      </c>
      <c r="J1249" s="40"/>
      <c r="K1249" s="40"/>
      <c r="L1249" s="40">
        <v>17</v>
      </c>
      <c r="M1249" s="40"/>
      <c r="N1249" s="40">
        <v>19</v>
      </c>
      <c r="O1249" s="40"/>
      <c r="P1249" s="40"/>
      <c r="Q1249" s="40">
        <v>19</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6</v>
      </c>
      <c r="J1255" s="40">
        <v>4</v>
      </c>
      <c r="K1255" s="40"/>
      <c r="L1255" s="40">
        <v>2</v>
      </c>
      <c r="M1255" s="40"/>
      <c r="N1255" s="40">
        <v>6</v>
      </c>
      <c r="O1255" s="40">
        <v>4</v>
      </c>
      <c r="P1255" s="40"/>
      <c r="Q1255" s="40">
        <v>2</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3</v>
      </c>
      <c r="E1257" s="40"/>
      <c r="F1257" s="40"/>
      <c r="G1257" s="40">
        <v>3</v>
      </c>
      <c r="H1257" s="40"/>
      <c r="I1257" s="40">
        <v>1</v>
      </c>
      <c r="J1257" s="40"/>
      <c r="K1257" s="40"/>
      <c r="L1257" s="40">
        <v>1</v>
      </c>
      <c r="M1257" s="40"/>
      <c r="N1257" s="40">
        <v>4</v>
      </c>
      <c r="O1257" s="40"/>
      <c r="P1257" s="40"/>
      <c r="Q1257" s="40">
        <v>4</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27</v>
      </c>
      <c r="E1259" s="40"/>
      <c r="F1259" s="40"/>
      <c r="G1259" s="40">
        <v>27</v>
      </c>
      <c r="H1259" s="40"/>
      <c r="I1259" s="40">
        <v>89</v>
      </c>
      <c r="J1259" s="40">
        <v>1</v>
      </c>
      <c r="K1259" s="40"/>
      <c r="L1259" s="40">
        <v>88</v>
      </c>
      <c r="M1259" s="40"/>
      <c r="N1259" s="40">
        <v>99</v>
      </c>
      <c r="O1259" s="40">
        <v>1</v>
      </c>
      <c r="P1259" s="40"/>
      <c r="Q1259" s="40">
        <v>98</v>
      </c>
      <c r="R1259" s="40"/>
      <c r="S1259" s="40">
        <v>17</v>
      </c>
      <c r="T1259" s="40"/>
      <c r="U1259" s="40"/>
      <c r="V1259" s="40">
        <v>17</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26</v>
      </c>
      <c r="J1265" s="40"/>
      <c r="K1265" s="40"/>
      <c r="L1265" s="40">
        <v>26</v>
      </c>
      <c r="M1265" s="40"/>
      <c r="N1265" s="40">
        <v>25</v>
      </c>
      <c r="O1265" s="40"/>
      <c r="P1265" s="40"/>
      <c r="Q1265" s="40">
        <v>25</v>
      </c>
      <c r="R1265" s="40"/>
      <c r="S1265" s="40">
        <v>3</v>
      </c>
      <c r="T1265" s="40"/>
      <c r="U1265" s="40"/>
      <c r="V1265" s="40">
        <v>3</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17</v>
      </c>
      <c r="E1285" s="40"/>
      <c r="F1285" s="40"/>
      <c r="G1285" s="40">
        <v>17</v>
      </c>
      <c r="H1285" s="40"/>
      <c r="I1285" s="40">
        <v>113</v>
      </c>
      <c r="J1285" s="40"/>
      <c r="K1285" s="40"/>
      <c r="L1285" s="40">
        <v>113</v>
      </c>
      <c r="M1285" s="40"/>
      <c r="N1285" s="40">
        <v>115</v>
      </c>
      <c r="O1285" s="40"/>
      <c r="P1285" s="40"/>
      <c r="Q1285" s="40">
        <v>115</v>
      </c>
      <c r="R1285" s="40"/>
      <c r="S1285" s="40">
        <v>15</v>
      </c>
      <c r="T1285" s="40"/>
      <c r="U1285" s="40"/>
      <c r="V1285" s="40">
        <v>15</v>
      </c>
      <c r="W1285" s="40"/>
      <c r="X1285" s="39">
        <v>120</v>
      </c>
      <c r="Y1285" s="105"/>
      <c r="Z1285" s="105"/>
    </row>
    <row r="1286" spans="1:26" s="41" customFormat="1" ht="25.5">
      <c r="A1286" s="90">
        <v>501130024</v>
      </c>
      <c r="B1286" s="42" t="s">
        <v>1137</v>
      </c>
      <c r="C1286" s="99"/>
      <c r="D1286" s="40"/>
      <c r="E1286" s="40"/>
      <c r="F1286" s="40"/>
      <c r="G1286" s="40"/>
      <c r="H1286" s="40"/>
      <c r="I1286" s="40">
        <v>1</v>
      </c>
      <c r="J1286" s="40"/>
      <c r="K1286" s="40"/>
      <c r="L1286" s="40">
        <v>1</v>
      </c>
      <c r="M1286" s="40"/>
      <c r="N1286" s="40"/>
      <c r="O1286" s="40"/>
      <c r="P1286" s="40"/>
      <c r="Q1286" s="40"/>
      <c r="R1286" s="40"/>
      <c r="S1286" s="40">
        <v>1</v>
      </c>
      <c r="T1286" s="40"/>
      <c r="U1286" s="40"/>
      <c r="V1286" s="40">
        <v>1</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c r="E1319" s="40"/>
      <c r="F1319" s="40"/>
      <c r="G1319" s="40"/>
      <c r="H1319" s="40"/>
      <c r="I1319" s="40">
        <v>2</v>
      </c>
      <c r="J1319" s="40">
        <v>1</v>
      </c>
      <c r="K1319" s="40"/>
      <c r="L1319" s="40">
        <v>1</v>
      </c>
      <c r="M1319" s="40"/>
      <c r="N1319" s="40">
        <v>2</v>
      </c>
      <c r="O1319" s="40">
        <v>1</v>
      </c>
      <c r="P1319" s="40"/>
      <c r="Q1319" s="40">
        <v>1</v>
      </c>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v>1</v>
      </c>
      <c r="E1338" s="40"/>
      <c r="F1338" s="40"/>
      <c r="G1338" s="40">
        <v>1</v>
      </c>
      <c r="H1338" s="40"/>
      <c r="I1338" s="40">
        <v>1</v>
      </c>
      <c r="J1338" s="40"/>
      <c r="K1338" s="40"/>
      <c r="L1338" s="40">
        <v>1</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10</v>
      </c>
      <c r="J1344" s="40"/>
      <c r="K1344" s="40"/>
      <c r="L1344" s="40">
        <v>10</v>
      </c>
      <c r="M1344" s="40"/>
      <c r="N1344" s="40">
        <v>10</v>
      </c>
      <c r="O1344" s="40"/>
      <c r="P1344" s="40"/>
      <c r="Q1344" s="40">
        <v>10</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17</v>
      </c>
      <c r="J1468" s="32"/>
      <c r="K1468" s="32"/>
      <c r="L1468" s="32">
        <v>17</v>
      </c>
      <c r="M1468" s="32"/>
      <c r="N1468" s="32">
        <v>17</v>
      </c>
      <c r="O1468" s="32"/>
      <c r="P1468" s="32"/>
      <c r="Q1468" s="32">
        <v>17</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126</v>
      </c>
      <c r="E1471" s="7">
        <f>SUM(E913,E1468:E1470)</f>
        <v>4</v>
      </c>
      <c r="F1471" s="7">
        <f>SUM(F913,F1468:F1470)</f>
        <v>0</v>
      </c>
      <c r="G1471" s="7">
        <f>SUM(G913,G1468:G1470)</f>
        <v>122</v>
      </c>
      <c r="H1471" s="7">
        <f>SUM(H913,H1468:H1470)</f>
        <v>0</v>
      </c>
      <c r="I1471" s="7">
        <f>SUM(J1471:M1471)</f>
        <v>1205</v>
      </c>
      <c r="J1471" s="7">
        <f>SUM(J913,J1468:J1470)</f>
        <v>76</v>
      </c>
      <c r="K1471" s="7">
        <f>SUM(K913,K1468:K1470)</f>
        <v>0</v>
      </c>
      <c r="L1471" s="7">
        <f>SUM(L913,L1468:L1470)</f>
        <v>1129</v>
      </c>
      <c r="M1471" s="7">
        <f>SUM(M913,M1468:M1470)</f>
        <v>0</v>
      </c>
      <c r="N1471" s="7">
        <f>SUM(O1471:R1471)</f>
        <v>1154</v>
      </c>
      <c r="O1471" s="7">
        <f>SUM(O913,O1468:O1470)</f>
        <v>80</v>
      </c>
      <c r="P1471" s="7">
        <f>SUM(P913,P1468:P1470)</f>
        <v>0</v>
      </c>
      <c r="Q1471" s="7">
        <f>SUM(Q913,Q1468:Q1470)</f>
        <v>1074</v>
      </c>
      <c r="R1471" s="7">
        <f>SUM(R913,R1468:R1470)</f>
        <v>0</v>
      </c>
      <c r="S1471" s="7">
        <f>SUM(T1471:W1471)</f>
        <v>177</v>
      </c>
      <c r="T1471" s="7">
        <f>SUM(T913,T1468:T1470)</f>
        <v>0</v>
      </c>
      <c r="U1471" s="7">
        <f>SUM(U913,U1468:U1470)</f>
        <v>0</v>
      </c>
      <c r="V1471" s="7">
        <f>SUM(V913,V1468:V1470)</f>
        <v>177</v>
      </c>
      <c r="W1471" s="7">
        <f>SUM(W913,W1468:W1470)</f>
        <v>0</v>
      </c>
      <c r="X1471" s="28" t="s">
        <v>1916</v>
      </c>
    </row>
    <row r="1472" spans="1:26" s="19" customFormat="1" ht="12.75">
      <c r="A1472" s="170" t="s">
        <v>1308</v>
      </c>
      <c r="B1472" s="171"/>
      <c r="C1472" s="3"/>
      <c r="D1472" s="4">
        <f>SUM(E1472:H1472)</f>
        <v>793</v>
      </c>
      <c r="E1472" s="4">
        <f>E551+E754+E911+E1471</f>
        <v>64</v>
      </c>
      <c r="F1472" s="4">
        <f>F551+F754+F911+F1471</f>
        <v>0</v>
      </c>
      <c r="G1472" s="4">
        <f>G551+G754+G911+G1471</f>
        <v>724</v>
      </c>
      <c r="H1472" s="4">
        <f>H551+H754+H911+H1471</f>
        <v>5</v>
      </c>
      <c r="I1472" s="4">
        <f>SUM(J1472:M1472)</f>
        <v>4827</v>
      </c>
      <c r="J1472" s="4">
        <f>J551+J754+J911+J1471</f>
        <v>362</v>
      </c>
      <c r="K1472" s="4">
        <f>K551+K754+K911+K1471</f>
        <v>0</v>
      </c>
      <c r="L1472" s="4">
        <f>L551+L754+L911+L1471</f>
        <v>4464</v>
      </c>
      <c r="M1472" s="4">
        <f>M551+M754+M911+M1471</f>
        <v>1</v>
      </c>
      <c r="N1472" s="4">
        <f>SUM(O1472:R1472)</f>
        <v>4779</v>
      </c>
      <c r="O1472" s="4">
        <f>O551+O754+O911+O1471</f>
        <v>424</v>
      </c>
      <c r="P1472" s="4">
        <f>P551+P754+P911+P1471</f>
        <v>0</v>
      </c>
      <c r="Q1472" s="4">
        <f>Q551+Q754+Q911+Q1471</f>
        <v>4355</v>
      </c>
      <c r="R1472" s="4">
        <f>R551+R754+R911+R1471</f>
        <v>0</v>
      </c>
      <c r="S1472" s="4">
        <f>SUM(T1472:W1472)</f>
        <v>841</v>
      </c>
      <c r="T1472" s="4">
        <f>T551+T754+T911+T1471</f>
        <v>2</v>
      </c>
      <c r="U1472" s="4">
        <f>U551+U754+U911+U1471</f>
        <v>0</v>
      </c>
      <c r="V1472" s="4">
        <f>V551+V754+V911+V1471</f>
        <v>833</v>
      </c>
      <c r="W1472" s="4">
        <f>W551+W754+W911+W1471</f>
        <v>6</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&amp;L178744D3&amp;C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&amp;L178744D3&amp;C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&amp;L178744D3&amp;C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&amp;L178744D3&amp;C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&amp;L178744D3&amp;C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&amp;L178744D3&amp;C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793</v>
      </c>
      <c r="D66" s="26">
        <f>SUM(D67:D83)</f>
        <v>4827</v>
      </c>
      <c r="E66" s="26">
        <f>SUM(E67:E83)</f>
        <v>4779</v>
      </c>
      <c r="F66" s="26">
        <f>SUM(F67:F83)</f>
        <v>841</v>
      </c>
      <c r="G66" s="26">
        <f>SUM(G67:G83)</f>
        <v>3783.29083333335</v>
      </c>
      <c r="H66" s="26">
        <f>SUM(H67:H83)</f>
        <v>13816.6669999998</v>
      </c>
      <c r="I66" s="26">
        <f>SUM(I67:I83)</f>
        <v>13400.216333333</v>
      </c>
      <c r="J66" s="26">
        <f>SUM(J67:J83)</f>
        <v>4199.74150000001</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c r="A78" s="6" t="s">
        <v>1366</v>
      </c>
      <c r="B78" s="13">
        <v>5745</v>
      </c>
      <c r="C78" s="5">
        <v>793</v>
      </c>
      <c r="D78" s="5">
        <v>4827</v>
      </c>
      <c r="E78" s="5">
        <v>4779</v>
      </c>
      <c r="F78" s="5">
        <v>841</v>
      </c>
      <c r="G78" s="5">
        <v>3783.29083333335</v>
      </c>
      <c r="H78" s="5">
        <v>13816.6669999998</v>
      </c>
      <c r="I78" s="5">
        <v>13400.216333333</v>
      </c>
      <c r="J78" s="5">
        <v>4199.74150000001</v>
      </c>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793</v>
      </c>
      <c r="D696" s="27">
        <f>D6+D31+D36+D66+D84+D131+D187+D213+D227+D256+D274+D303+D327+D360+D390+D401+D426+D460+D492+D511+D532+D550+D588+D609+D631+D655+D671</f>
        <v>4827</v>
      </c>
      <c r="E696" s="27">
        <f>E6+E31+E36+E66+E84+E131+E187+E213+E227+E256+E274+E303+E327+E360+E390+E401+E426+E460+E492+E511+E532+E550+E588+E609+E631+E655+E671</f>
        <v>4779</v>
      </c>
      <c r="F696" s="27">
        <f>F6+F31+F36+F66+F84+F131+F187+F213+F227+F256+F274+F303+F327+F360+F390+F401+F426+F460+F492+F511+F532+F550+F588+F609+F631+F655+F671</f>
        <v>841</v>
      </c>
      <c r="G696" s="27">
        <f>G6+G31+G36+G66+G84+G131+G187+G213+G227+G256+G274+G303+G327+G360+G390+G401+G426+G460+G492+G511+G532+G550+G588+G609+G631+G655+G671</f>
        <v>3783.29083333335</v>
      </c>
      <c r="H696" s="27">
        <f>H6+H31+H36+H66+H84+H131+H187+H213+H227+H256+H274+H303+H327+H360+H390+H401+H426+H460+H492+H511+H532+H550+H588+H609+H631+H655+H671</f>
        <v>13816.6669999998</v>
      </c>
      <c r="I696" s="27">
        <f>I6+I31+I36+I66+I84+I131+I187+I213+I227+I256+I274+I303+I327+I360+I390+I401+I426+I460+I492+I511+I532+I550+I588+I609+I631+I655+I671</f>
        <v>13400.216333333</v>
      </c>
      <c r="J696" s="27">
        <f>J6+J31+J36+J66+J84+J131+J187+J213+J227+J256+J274+J303+J327+J360+J390+J401+J426+J460+J492+J511+J532+J550+J588+J609+J631+J655+J671</f>
        <v>4199.74150000001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793</v>
      </c>
      <c r="D802" s="25">
        <f>D696+D724+D753+D763+D792+D801</f>
        <v>4827</v>
      </c>
      <c r="E802" s="25">
        <f>E696+E724+E753+E763+E792+E801</f>
        <v>4779</v>
      </c>
      <c r="F802" s="25">
        <f>F696+F724+F753+F763+F792+F801</f>
        <v>841</v>
      </c>
      <c r="G802" s="25">
        <f>G696+G724+G753+G763+G792+G801</f>
        <v>3783.29083333335</v>
      </c>
      <c r="H802" s="25">
        <f>H696+H724+H753+H763+H792+H801</f>
        <v>13816.6669999998</v>
      </c>
      <c r="I802" s="25">
        <f>I696+I724+I753+I763+I792+I801</f>
        <v>13400.216333333</v>
      </c>
      <c r="J802" s="25">
        <f>J696+J724+J753+J763+J792+J801</f>
        <v>4199.74150000001</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&amp;L178744D3&amp;C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ANATOLIY</cp:lastModifiedBy>
  <cp:lastPrinted>2022-08-11T05:58:21Z</cp:lastPrinted>
  <dcterms:created xsi:type="dcterms:W3CDTF">2021-01-22T06:15:46Z</dcterms:created>
  <dcterms:modified xsi:type="dcterms:W3CDTF">2024-02-28T08:41:25Z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1-ЄЗ_00165_4.2023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178744D3</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