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<sst xmlns="http://schemas.openxmlformats.org/spreadsheetml/2006/main" count="155" uniqueCount="127">
  <si>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</si>
  <si>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</si>
  <si>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</si>
  <si>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</si>
  <si>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</si>
  <si>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</si>
  <si>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</si>
  <si>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</si>
  <si>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</si>
  <si>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</si>
  <si>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</si>
  <si>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</si>
  <si>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</si>
  <si>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</si>
  <si>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</si>
  <si>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</si>
  <si>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</si>
  <si>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</si>
  <si>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</si>
  <si>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</si>
  <si>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</si>
  <si>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</si>
  <si>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</si>
  <si>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</si>
  <si>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</si>
  <si>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</si>
  <si>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</si>
  <si>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</si>
  <si>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</si>
  <si>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</si>
  <si>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</si>
  <si>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</si>
  <si>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</si>
  <si>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</si>
  <si>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</si>
  <si>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</si>
  <si>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</si>
  <si>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</si>
  <si>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</si>
  <si>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</si>
  <si>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</si>
  <si>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</si>
  <si>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</si>
  <si>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</si>
  <si>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</si>
  <si>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</si>
  <si>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</si>
  <si>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</si>
  <si>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</si>
  <si>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</si>
  <si>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</si>
  <si>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</si>
  <si>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</si>
  <si>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</si>
  <si>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</si>
  <si>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</si>
  <si>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</si>
  <si>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</si>
  <si>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</si>
  <si>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</si>
  <si>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</si>
  <si>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</si>
  <si>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</si>
  <si>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</si>
  <si>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</si>
  <si>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</si>
  <si>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</si>
  <si>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</si>
  <si>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</si>
  <si>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</si>
  <si>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</si>
  <si>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</si>
  <si>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</si>
  <si>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</si>
  <si>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</si>
  <si>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</si>
  <si>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</si>
  <si>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</si>
  <si>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</si>
  <si>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</si>
  <si>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</si>
  <si>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</si>
  <si>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</si>
  <si>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</si>
  <si>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</si>
  <si>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</si>
  <si>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</si>
  <si>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</si>
  <si>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</si>
  <si>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</si>
  <si>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</si>
  <si>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</si>
  <si>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</si>
  <si>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</si>
  <si>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</si>
  <si>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</si>
  <si>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</si>
  <si>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</si>
  <si>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</si>
  <si>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</si>
  <si>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</si>
  <si>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</si>
  <si>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</si>
  <si>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</si>
  <si>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</si>
  <si>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</si>
  <si>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</si>
  <si>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</si>
  <si>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</si>
  <si>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</si>
  <si>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</si>
  <si>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</si>
  <si>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</si>
  <si>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</si>
  <si>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</si>
  <si>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</si>
  <si>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</si>
  <si>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</si>
  <si>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</si>
  <si>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</si>
  <si>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</si>
  <si>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</si>
  <si>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</si>
  <si>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</si>
  <si>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М.М. Ушаков</t>
  </si>
  <si>
    <t>В.О. Лозинський</t>
  </si>
  <si>
    <t>9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</si>
</sst>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&amp;L561BCC97&amp;C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499</v>
      </c>
      <c r="D6" s="96">
        <f>SUM(D7,D10,D13,D14,D15,D21,D24,D25,D18,D19,D20)</f>
        <v>327916.6900000002</v>
      </c>
      <c r="E6" s="96">
        <f>SUM(E7,E10,E13,E14,E15,E21,E24,E25,E18,E19,E20)</f>
        <v>362</v>
      </c>
      <c r="F6" s="96">
        <f>SUM(F7,F10,F13,F14,F15,F21,F24,F25,F18,F19,F20)</f>
        <v>241226.02000000008</v>
      </c>
      <c r="G6" s="96">
        <f>SUM(G7,G10,G13,G14,G15,G21,G24,G25,G18,G19,G20)</f>
        <v>39</v>
      </c>
      <c r="H6" s="96">
        <f>SUM(H7,H10,H13,H14,H15,H21,H24,H25,H18,H19,H20)</f>
        <v>17710.2</v>
      </c>
      <c r="I6" s="96">
        <f>SUM(I7,I10,I13,I14,I15,I21,I24,I25,I18,I19,I20)</f>
        <v>132</v>
      </c>
      <c r="J6" s="96">
        <f>SUM(J7,J10,J13,J14,J15,J21,J24,J25,J18,J19,J20)</f>
        <v>255128.81</v>
      </c>
      <c r="K6" s="96">
        <f>SUM(K7,K10,K13,K14,K15,K21,K24,K25,K18,K19,K20)</f>
        <v>114</v>
      </c>
      <c r="L6" s="96">
        <f>SUM(L7,L10,L13,L14,L15,L21,L24,L25,L18,L19,L20)</f>
        <v>72675</v>
      </c>
    </row>
    <row r="7" spans="1:12" ht="16.5" customHeight="1">
      <c r="A7" s="87">
        <v>2</v>
      </c>
      <c r="B7" s="90" t="s">
        <v>74</v>
      </c>
      <c r="C7" s="97">
        <v>125</v>
      </c>
      <c r="D7" s="97">
        <v>152145.19</v>
      </c>
      <c r="E7" s="97">
        <v>67</v>
      </c>
      <c r="F7" s="97">
        <v>103419.04</v>
      </c>
      <c r="G7" s="97">
        <v>2</v>
      </c>
      <c r="H7" s="97">
        <v>2146.2</v>
      </c>
      <c r="I7" s="97">
        <v>71</v>
      </c>
      <c r="J7" s="97">
        <v>232280.91</v>
      </c>
      <c r="K7" s="97">
        <v>54</v>
      </c>
      <c r="L7" s="97">
        <v>46357.3</v>
      </c>
    </row>
    <row r="8" spans="1:12" ht="16.5" customHeight="1">
      <c r="A8" s="87">
        <v>3</v>
      </c>
      <c r="B8" s="91" t="s">
        <v>75</v>
      </c>
      <c r="C8" s="97">
        <v>37</v>
      </c>
      <c r="D8" s="97">
        <v>75449.07</v>
      </c>
      <c r="E8" s="97">
        <v>35</v>
      </c>
      <c r="F8" s="97">
        <v>70971.07</v>
      </c>
      <c r="G8" s="97">
        <v>1</v>
      </c>
      <c r="H8" s="97">
        <v>1762</v>
      </c>
      <c r="I8" s="97">
        <v>13</v>
      </c>
      <c r="J8" s="97">
        <v>9989.2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88</v>
      </c>
      <c r="D9" s="97">
        <v>76696.12</v>
      </c>
      <c r="E9" s="97">
        <v>32</v>
      </c>
      <c r="F9" s="97">
        <v>32447.97</v>
      </c>
      <c r="G9" s="97">
        <v>1</v>
      </c>
      <c r="H9" s="97">
        <v>384.2</v>
      </c>
      <c r="I9" s="97">
        <v>58</v>
      </c>
      <c r="J9" s="97">
        <v>222291.71</v>
      </c>
      <c r="K9" s="97">
        <v>52</v>
      </c>
      <c r="L9" s="97">
        <v>42515.3</v>
      </c>
    </row>
    <row r="10" spans="1:12" ht="19.5" customHeight="1">
      <c r="A10" s="87">
        <v>5</v>
      </c>
      <c r="B10" s="90" t="s">
        <v>77</v>
      </c>
      <c r="C10" s="97">
        <v>74</v>
      </c>
      <c r="D10" s="97">
        <v>61472.0000000001</v>
      </c>
      <c r="E10" s="97">
        <v>54</v>
      </c>
      <c r="F10" s="97">
        <v>43095.88</v>
      </c>
      <c r="G10" s="97">
        <v>1</v>
      </c>
      <c r="H10" s="97">
        <v>768.4</v>
      </c>
      <c r="I10" s="97">
        <v>11</v>
      </c>
      <c r="J10" s="97">
        <v>8550.4</v>
      </c>
      <c r="K10" s="97">
        <v>16</v>
      </c>
      <c r="L10" s="97">
        <v>15752.2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1</v>
      </c>
      <c r="F11" s="97">
        <v>1921</v>
      </c>
      <c r="G11" s="97"/>
      <c r="H11" s="97"/>
      <c r="I11" s="97">
        <v>3</v>
      </c>
      <c r="J11" s="97">
        <v>2305.2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70</v>
      </c>
      <c r="D12" s="97">
        <v>53788.0000000001</v>
      </c>
      <c r="E12" s="97">
        <v>53</v>
      </c>
      <c r="F12" s="97">
        <v>41174.88</v>
      </c>
      <c r="G12" s="97">
        <v>1</v>
      </c>
      <c r="H12" s="97">
        <v>768.4</v>
      </c>
      <c r="I12" s="97">
        <v>8</v>
      </c>
      <c r="J12" s="97">
        <v>6245.2</v>
      </c>
      <c r="K12" s="97">
        <v>13</v>
      </c>
      <c r="L12" s="97">
        <v>9989.2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63008.8000000001</v>
      </c>
      <c r="E13" s="97">
        <v>68</v>
      </c>
      <c r="F13" s="97">
        <v>52187.6000000001</v>
      </c>
      <c r="G13" s="97">
        <v>36</v>
      </c>
      <c r="H13" s="97">
        <v>14795.6</v>
      </c>
      <c r="I13" s="97">
        <v>13</v>
      </c>
      <c r="J13" s="97">
        <v>7045.4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46</v>
      </c>
      <c r="D15" s="97">
        <v>17673.2</v>
      </c>
      <c r="E15" s="97">
        <v>40</v>
      </c>
      <c r="F15" s="97">
        <v>16428.6</v>
      </c>
      <c r="G15" s="97"/>
      <c r="H15" s="97"/>
      <c r="I15" s="97">
        <v>1</v>
      </c>
      <c r="J15" s="97">
        <v>384.2</v>
      </c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17673.2</v>
      </c>
      <c r="E17" s="97">
        <v>40</v>
      </c>
      <c r="F17" s="97">
        <v>16428.6</v>
      </c>
      <c r="G17" s="97"/>
      <c r="H17" s="97"/>
      <c r="I17" s="97">
        <v>1</v>
      </c>
      <c r="J17" s="97">
        <v>384.2</v>
      </c>
      <c r="K17" s="97">
        <v>5</v>
      </c>
      <c r="L17" s="97">
        <v>1921</v>
      </c>
    </row>
    <row r="18" spans="1:12" ht="21" customHeight="1">
      <c r="A18" s="87">
        <v>13</v>
      </c>
      <c r="B18" s="99" t="s">
        <v>105</v>
      </c>
      <c r="C18" s="97">
        <v>171</v>
      </c>
      <c r="D18" s="97">
        <v>32849.0999999999</v>
      </c>
      <c r="E18" s="97">
        <v>132</v>
      </c>
      <c r="F18" s="97">
        <v>25326.5</v>
      </c>
      <c r="G18" s="97"/>
      <c r="H18" s="97"/>
      <c r="I18" s="97">
        <v>36</v>
      </c>
      <c r="J18" s="97">
        <v>6867.9</v>
      </c>
      <c r="K18" s="97">
        <v>37</v>
      </c>
      <c r="L18" s="97">
        <v>7107.7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3</v>
      </c>
      <c r="D39" s="96">
        <f>SUM(D40,D47,D48,D49)</f>
        <v>2305.2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/>
      <c r="F44" s="97"/>
      <c r="G44" s="97"/>
      <c r="H44" s="97"/>
      <c r="I44" s="97"/>
      <c r="J44" s="97"/>
      <c r="K44" s="97">
        <v>3</v>
      </c>
      <c r="L44" s="97">
        <v>2305.2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/>
      <c r="F46" s="97"/>
      <c r="G46" s="97"/>
      <c r="H46" s="97"/>
      <c r="I46" s="97"/>
      <c r="J46" s="97"/>
      <c r="K46" s="97">
        <v>3</v>
      </c>
      <c r="L46" s="97">
        <v>2305.2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10</v>
      </c>
      <c r="D50" s="96">
        <f>SUM(D51:D54)</f>
        <v>109.47</v>
      </c>
      <c r="E50" s="96">
        <f>SUM(E51:E54)</f>
        <v>10</v>
      </c>
      <c r="F50" s="96">
        <f>SUM(F51:F54)</f>
        <v>109.00999999999999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51.84</v>
      </c>
      <c r="E51" s="97">
        <v>9</v>
      </c>
      <c r="F51" s="97">
        <v>51.37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115</v>
      </c>
      <c r="D55" s="96">
        <v>44183</v>
      </c>
      <c r="E55" s="96">
        <v>40</v>
      </c>
      <c r="F55" s="96">
        <v>15368</v>
      </c>
      <c r="G55" s="96"/>
      <c r="H55" s="96"/>
      <c r="I55" s="96">
        <v>112</v>
      </c>
      <c r="J55" s="96">
        <v>43030.4</v>
      </c>
      <c r="K55" s="97">
        <v>3</v>
      </c>
      <c r="L55" s="96">
        <v>1152.6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627</v>
      </c>
      <c r="D56" s="96">
        <f t="shared" si="0"/>
        <v>374514.36000000016</v>
      </c>
      <c r="E56" s="96">
        <f t="shared" si="0"/>
        <v>412</v>
      </c>
      <c r="F56" s="96">
        <f t="shared" si="0"/>
        <v>256703.0300000001</v>
      </c>
      <c r="G56" s="96">
        <f t="shared" si="0"/>
        <v>39</v>
      </c>
      <c r="H56" s="96">
        <f t="shared" si="0"/>
        <v>17710.2</v>
      </c>
      <c r="I56" s="96">
        <f t="shared" si="0"/>
        <v>244</v>
      </c>
      <c r="J56" s="96">
        <f t="shared" si="0"/>
        <v>298159.21</v>
      </c>
      <c r="K56" s="96">
        <f t="shared" si="0"/>
        <v>120</v>
      </c>
      <c r="L56" s="96">
        <f t="shared" si="0"/>
        <v>76132.8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&amp;L561BCC97&amp;CФорма № 10, Підрозділ: Нововолинський міський суд Волинської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115</v>
      </c>
      <c r="F4" s="93">
        <f>SUM(F5:F24)</f>
        <v>67680.4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24</v>
      </c>
      <c r="F5" s="95">
        <v>15560.1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4863.7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70</v>
      </c>
      <c r="F7" s="95">
        <v>36499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7299.8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&amp;L561BCC97&amp;CФорма № 10, Підрозділ: Нововолинський міський суд Волинської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LOZYNSKYI</cp:lastModifiedBy>
  <cp:lastPrinted>2018-03-15T14:08:04Z</cp:lastPrinted>
  <dcterms:created xsi:type="dcterms:W3CDTF">2015-09-09T10:27:37Z</dcterms:created>
  <dcterms:modified xsi:type="dcterms:W3CDTF">2019-07-19T09:00:22Z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561BCC97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